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SECTEURS/"/>
    </mc:Choice>
  </mc:AlternateContent>
  <xr:revisionPtr revIDLastSave="0" documentId="13_ncr:1_{5F9518E6-3EFE-5C4B-9D77-879F90C4D37A}" xr6:coauthVersionLast="47" xr6:coauthVersionMax="47" xr10:uidLastSave="{00000000-0000-0000-0000-000000000000}"/>
  <bookViews>
    <workbookView xWindow="4900" yWindow="5420" windowWidth="33560" windowHeight="19780" xr2:uid="{F3D5C0D3-1D08-6645-ADF3-6B66AA6DF77E}"/>
  </bookViews>
  <sheets>
    <sheet name="Liste" sheetId="4" r:id="rId1"/>
    <sheet name="Synthèse" sheetId="3" r:id="rId2"/>
    <sheet name="Ecoles-Construction" sheetId="2" r:id="rId3"/>
    <sheet name="Univ-Construction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13" i="3"/>
  <c r="M12" i="3"/>
  <c r="M11" i="3"/>
  <c r="M10" i="3"/>
  <c r="M9" i="3"/>
  <c r="M8" i="3"/>
  <c r="M7" i="3"/>
  <c r="M6" i="3"/>
  <c r="M5" i="3"/>
  <c r="M4" i="3"/>
  <c r="M3" i="3"/>
  <c r="M2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I14" i="3"/>
  <c r="J14" i="3" s="1"/>
  <c r="G14" i="3"/>
  <c r="J13" i="3"/>
  <c r="J12" i="3"/>
  <c r="J11" i="3"/>
  <c r="J10" i="3"/>
  <c r="J9" i="3"/>
  <c r="J8" i="3"/>
  <c r="J7" i="3"/>
  <c r="J6" i="3"/>
  <c r="J5" i="3"/>
  <c r="J4" i="3"/>
  <c r="J3" i="3"/>
  <c r="J2" i="3"/>
  <c r="D14" i="3"/>
  <c r="E14" i="3" s="1"/>
  <c r="B14" i="3"/>
  <c r="E3" i="3"/>
  <c r="E8" i="3"/>
  <c r="E11" i="3"/>
  <c r="E7" i="3"/>
  <c r="E9" i="3"/>
  <c r="E10" i="3"/>
  <c r="E2" i="3"/>
  <c r="E5" i="3"/>
  <c r="E13" i="3"/>
  <c r="E12" i="3"/>
  <c r="E6" i="3"/>
  <c r="E4" i="3"/>
  <c r="I40" i="2"/>
  <c r="D14" i="2"/>
  <c r="E14" i="2" s="1"/>
  <c r="B14" i="2"/>
  <c r="E11" i="2"/>
  <c r="E3" i="2"/>
  <c r="E9" i="2"/>
  <c r="E8" i="2"/>
  <c r="E10" i="2"/>
  <c r="E7" i="2"/>
  <c r="E5" i="2"/>
  <c r="E2" i="2"/>
  <c r="E12" i="2"/>
  <c r="E13" i="2"/>
  <c r="E6" i="2"/>
  <c r="E4" i="2"/>
  <c r="G19" i="1" l="1"/>
  <c r="D14" i="1"/>
  <c r="B14" i="1"/>
  <c r="E13" i="1"/>
  <c r="E12" i="1"/>
  <c r="E11" i="1"/>
  <c r="E10" i="1"/>
  <c r="E9" i="1"/>
  <c r="E8" i="1"/>
  <c r="E7" i="1"/>
  <c r="E6" i="1"/>
  <c r="E5" i="1"/>
  <c r="E4" i="1"/>
  <c r="E3" i="1"/>
  <c r="E2" i="1"/>
  <c r="E14" i="1" l="1"/>
</calcChain>
</file>

<file path=xl/sharedStrings.xml><?xml version="1.0" encoding="utf-8"?>
<sst xmlns="http://schemas.openxmlformats.org/spreadsheetml/2006/main" count="230" uniqueCount="95">
  <si>
    <t>Liens alumni employés</t>
  </si>
  <si>
    <t>Alumni employés</t>
  </si>
  <si>
    <t>Profils PhD</t>
  </si>
  <si>
    <t>PhD</t>
  </si>
  <si>
    <t>Ratio PhD</t>
  </si>
  <si>
    <t xml:space="preserve"> Alumni K</t>
  </si>
  <si>
    <t>Universités</t>
  </si>
  <si>
    <t>Bouygues Construction</t>
  </si>
  <si>
    <t>Aix-Marseille Université</t>
  </si>
  <si>
    <t>Egis</t>
  </si>
  <si>
    <t>Nantes Université</t>
  </si>
  <si>
    <t>VINCI Construction</t>
  </si>
  <si>
    <t>Sorbonne Université</t>
  </si>
  <si>
    <t>VINCI Construction en France</t>
  </si>
  <si>
    <t>Université Bourgogne Europe</t>
  </si>
  <si>
    <t>COLAS</t>
  </si>
  <si>
    <t>Université Claude Bernard Lyon 1</t>
  </si>
  <si>
    <t>Artelia</t>
  </si>
  <si>
    <t>Université d'Orléans</t>
  </si>
  <si>
    <t>NGE-BTP</t>
  </si>
  <si>
    <t>Université de Bordeaux</t>
  </si>
  <si>
    <t>Eurovia France</t>
  </si>
  <si>
    <t>Université de Caen Normandie</t>
  </si>
  <si>
    <t xml:space="preserve">Eiffage Construction </t>
  </si>
  <si>
    <t>Université de Lille</t>
  </si>
  <si>
    <t>Spie batignolles</t>
  </si>
  <si>
    <t>Université de Lorraine</t>
  </si>
  <si>
    <t>Eiffage Génie Civil</t>
  </si>
  <si>
    <t>Université de Montpellier</t>
  </si>
  <si>
    <t>Bouygues Bâtiment Ile-de-France</t>
  </si>
  <si>
    <t>Université de Rennes</t>
  </si>
  <si>
    <t>Université de Strasbourg</t>
  </si>
  <si>
    <t>Université de Toulouse</t>
  </si>
  <si>
    <t>Université Grenoble Alpes</t>
  </si>
  <si>
    <t>Université Paris Cité</t>
  </si>
  <si>
    <t>Université Paris-Saclay</t>
  </si>
  <si>
    <t>Régions</t>
  </si>
  <si>
    <t>Ecoles + Lien LinkedIn</t>
  </si>
  <si>
    <t>Alumni K</t>
  </si>
  <si>
    <t>Île-de-France</t>
  </si>
  <si>
    <t>Arts et Métiers ParisTech</t>
  </si>
  <si>
    <t>Hauts-de-France</t>
  </si>
  <si>
    <t>Centrale Lille </t>
  </si>
  <si>
    <t>Auvergne-Rhône-Alpes</t>
  </si>
  <si>
    <t>Centrale Lyon </t>
  </si>
  <si>
    <t>Région Sud</t>
  </si>
  <si>
    <t>Centrale Méditerranée </t>
  </si>
  <si>
    <t>Pays de la Loire</t>
  </si>
  <si>
    <t>Centrale Nantes</t>
  </si>
  <si>
    <t>CentraleSupelec</t>
  </si>
  <si>
    <t>CPE Lyon </t>
  </si>
  <si>
    <t>Ecole des Mines Saint-Etienne</t>
  </si>
  <si>
    <t>École nationale des ponts et chaussées</t>
  </si>
  <si>
    <t>Grand Est</t>
  </si>
  <si>
    <t>Ecole Nationale Supérieure des Mines de Nancy </t>
  </si>
  <si>
    <t>Ecole Polytechnique </t>
  </si>
  <si>
    <t>Occitanie</t>
  </si>
  <si>
    <t>ENSEEIHT </t>
  </si>
  <si>
    <t>ENSTA</t>
  </si>
  <si>
    <t>ENTPE</t>
  </si>
  <si>
    <t>EPF Engineering School</t>
  </si>
  <si>
    <t>ESIEE Paris</t>
  </si>
  <si>
    <t>Normandie</t>
  </si>
  <si>
    <t>ESIGELEC </t>
  </si>
  <si>
    <t>ESTACA</t>
  </si>
  <si>
    <t>ESTP</t>
  </si>
  <si>
    <t>IMT  Mines Albi</t>
  </si>
  <si>
    <t>Bretagne​</t>
  </si>
  <si>
    <t>IMT Atlantique </t>
  </si>
  <si>
    <t>Occitanie​​</t>
  </si>
  <si>
    <t>IMT Mines Alès</t>
  </si>
  <si>
    <t>IMT Nord Europe</t>
  </si>
  <si>
    <t>Hauts-de-France​</t>
  </si>
  <si>
    <t>INSA Hauts-de-France </t>
  </si>
  <si>
    <t>INSA Lyon​</t>
  </si>
  <si>
    <t>Bretagne</t>
  </si>
  <si>
    <t>INSA Rennes </t>
  </si>
  <si>
    <t>INSA Rouen</t>
  </si>
  <si>
    <t>INSA Toulouse </t>
  </si>
  <si>
    <t>ISAE-SUPAERO</t>
  </si>
  <si>
    <t>Mines Paris </t>
  </si>
  <si>
    <t>Polytech Lille</t>
  </si>
  <si>
    <t>Polytech Nantes</t>
  </si>
  <si>
    <t>Bourgogne-Franche-Comté</t>
  </si>
  <si>
    <t>SUPMICROTECH-ENSMM </t>
  </si>
  <si>
    <t>Telecom Paris ​</t>
  </si>
  <si>
    <t>Toulouse INP - ENSIACET </t>
  </si>
  <si>
    <t>Université de Technologie de Belfort-Montbéliard </t>
  </si>
  <si>
    <t>Université de Technologie de Compiègne</t>
  </si>
  <si>
    <t>Université de Technologie de Troyes</t>
  </si>
  <si>
    <t>Alumni Univ employés</t>
  </si>
  <si>
    <t>Alumni Ecoles employés</t>
  </si>
  <si>
    <t>Total Alumni</t>
  </si>
  <si>
    <t>Alumni PhD</t>
  </si>
  <si>
    <t>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</si>
</sst>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u/>
      <sz val="12"/>
      <color rgb="FF002060"/>
      <name val="Aptos Narrow"/>
      <scheme val="minor"/>
    </font>
    <font>
      <sz val="16"/>
      <color theme="1"/>
      <name val="Helvetica Neue"/>
      <family val="2"/>
    </font>
    <font>
      <b/>
      <sz val="14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sz val="14"/>
      <color rgb="FF000000"/>
      <name val="Helvetica Neue"/>
      <family val="2"/>
    </font>
    <font>
      <b/>
      <sz val="14"/>
      <color rgb="FF002060"/>
      <name val="Aptos Narrow"/>
      <family val="2"/>
      <scheme val="minor"/>
    </font>
    <font>
      <b/>
      <sz val="14"/>
      <color rgb="FF002060"/>
      <name val="Helvetica Neue"/>
      <family val="2"/>
    </font>
    <font>
      <sz val="14"/>
      <color theme="1"/>
      <name val="Helvetica Neue"/>
      <family val="2"/>
    </font>
    <font>
      <sz val="24"/>
      <color theme="1"/>
      <name val="Helvetica Neue"/>
      <family val="2"/>
    </font>
    <font>
      <b/>
      <sz val="14"/>
      <color theme="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1" applyFont="1" applyFill="1" applyBorder="1"/>
    <xf numFmtId="0" fontId="2" fillId="0" borderId="1" xfId="0" applyFont="1" applyBorder="1"/>
    <xf numFmtId="0" fontId="4" fillId="0" borderId="1" xfId="1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4" xfId="0" applyFont="1" applyBorder="1"/>
    <xf numFmtId="0" fontId="3" fillId="0" borderId="5" xfId="1" applyFont="1" applyBorder="1"/>
    <xf numFmtId="0" fontId="3" fillId="0" borderId="6" xfId="1" applyFont="1" applyFill="1" applyBorder="1"/>
    <xf numFmtId="0" fontId="2" fillId="0" borderId="6" xfId="0" applyFont="1" applyBorder="1"/>
    <xf numFmtId="0" fontId="4" fillId="0" borderId="6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/>
    <xf numFmtId="0" fontId="3" fillId="0" borderId="0" xfId="1" applyFont="1" applyBorder="1" applyAlignment="1">
      <alignment horizontal="center"/>
    </xf>
    <xf numFmtId="164" fontId="2" fillId="0" borderId="0" xfId="0" applyNumberFormat="1" applyFont="1"/>
    <xf numFmtId="0" fontId="2" fillId="0" borderId="7" xfId="0" applyFont="1" applyBorder="1"/>
    <xf numFmtId="0" fontId="5" fillId="0" borderId="8" xfId="0" applyFont="1" applyBorder="1"/>
    <xf numFmtId="0" fontId="5" fillId="0" borderId="0" xfId="0" applyFont="1"/>
    <xf numFmtId="0" fontId="3" fillId="0" borderId="0" xfId="1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4" xfId="1" applyFont="1" applyFill="1" applyBorder="1"/>
    <xf numFmtId="0" fontId="8" fillId="0" borderId="6" xfId="1" applyFont="1" applyFill="1" applyBorder="1" applyAlignment="1">
      <alignment horizontal="center"/>
    </xf>
    <xf numFmtId="164" fontId="2" fillId="0" borderId="11" xfId="0" applyNumberFormat="1" applyFont="1" applyBorder="1"/>
    <xf numFmtId="0" fontId="2" fillId="0" borderId="6" xfId="1" applyFont="1" applyFill="1" applyBorder="1"/>
    <xf numFmtId="0" fontId="9" fillId="0" borderId="0" xfId="0" applyFont="1"/>
    <xf numFmtId="0" fontId="3" fillId="0" borderId="6" xfId="1" applyFont="1" applyBorder="1"/>
    <xf numFmtId="0" fontId="10" fillId="0" borderId="6" xfId="0" applyFont="1" applyBorder="1"/>
    <xf numFmtId="0" fontId="11" fillId="0" borderId="6" xfId="0" applyFont="1" applyBorder="1"/>
    <xf numFmtId="0" fontId="3" fillId="0" borderId="7" xfId="1" applyFont="1" applyBorder="1"/>
    <xf numFmtId="0" fontId="2" fillId="0" borderId="12" xfId="0" applyFont="1" applyBorder="1"/>
    <xf numFmtId="0" fontId="3" fillId="0" borderId="12" xfId="1" applyFont="1" applyBorder="1" applyAlignment="1">
      <alignment horizontal="center"/>
    </xf>
    <xf numFmtId="164" fontId="2" fillId="0" borderId="13" xfId="0" applyNumberFormat="1" applyFont="1" applyBorder="1"/>
    <xf numFmtId="0" fontId="1" fillId="0" borderId="0" xfId="1" applyBorder="1" applyAlignment="1">
      <alignment horizontal="center"/>
    </xf>
    <xf numFmtId="0" fontId="12" fillId="0" borderId="0" xfId="0" applyFont="1"/>
    <xf numFmtId="0" fontId="2" fillId="0" borderId="1" xfId="1" applyFont="1" applyFill="1" applyBorder="1"/>
    <xf numFmtId="0" fontId="0" fillId="0" borderId="14" xfId="0" applyBorder="1"/>
    <xf numFmtId="0" fontId="0" fillId="0" borderId="15" xfId="0" applyBorder="1"/>
    <xf numFmtId="0" fontId="6" fillId="0" borderId="16" xfId="0" applyFont="1" applyBorder="1"/>
    <xf numFmtId="0" fontId="1" fillId="0" borderId="0" xfId="1"/>
    <xf numFmtId="0" fontId="13" fillId="0" borderId="0" xfId="0" applyFont="1"/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20" xfId="1" applyFont="1" applyFill="1" applyBorder="1"/>
    <xf numFmtId="164" fontId="2" fillId="0" borderId="21" xfId="0" applyNumberFormat="1" applyFont="1" applyBorder="1"/>
    <xf numFmtId="0" fontId="3" fillId="0" borderId="4" xfId="1" applyFont="1" applyFill="1" applyBorder="1"/>
    <xf numFmtId="0" fontId="4" fillId="0" borderId="0" xfId="1" applyFont="1" applyFill="1" applyBorder="1" applyAlignment="1">
      <alignment horizontal="center"/>
    </xf>
    <xf numFmtId="0" fontId="3" fillId="0" borderId="7" xfId="1" applyFont="1" applyFill="1" applyBorder="1"/>
    <xf numFmtId="0" fontId="3" fillId="0" borderId="12" xfId="1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2" fillId="0" borderId="22" xfId="0" applyNumberFormat="1" applyFont="1" applyBorder="1"/>
    <xf numFmtId="164" fontId="2" fillId="0" borderId="23" xfId="0" applyNumberFormat="1" applyFont="1" applyBorder="1"/>
    <xf numFmtId="0" fontId="2" fillId="6" borderId="9" xfId="0" applyFont="1" applyFill="1" applyBorder="1"/>
    <xf numFmtId="0" fontId="2" fillId="6" borderId="10" xfId="0" applyFont="1" applyFill="1" applyBorder="1"/>
    <xf numFmtId="164" fontId="2" fillId="6" borderId="3" xfId="0" applyNumberFormat="1" applyFont="1" applyFill="1" applyBorder="1"/>
    <xf numFmtId="0" fontId="2" fillId="6" borderId="4" xfId="0" applyFont="1" applyFill="1" applyBorder="1"/>
    <xf numFmtId="0" fontId="2" fillId="6" borderId="6" xfId="0" applyFont="1" applyFill="1" applyBorder="1"/>
    <xf numFmtId="164" fontId="2" fillId="6" borderId="11" xfId="0" applyNumberFormat="1" applyFont="1" applyFill="1" applyBorder="1"/>
    <xf numFmtId="0" fontId="2" fillId="6" borderId="7" xfId="0" applyFont="1" applyFill="1" applyBorder="1"/>
    <xf numFmtId="0" fontId="2" fillId="6" borderId="12" xfId="0" applyFont="1" applyFill="1" applyBorder="1"/>
    <xf numFmtId="164" fontId="2" fillId="6" borderId="13" xfId="0" applyNumberFormat="1" applyFont="1" applyFill="1" applyBorder="1"/>
    <xf numFmtId="0" fontId="2" fillId="7" borderId="1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linkedin.com/search/results/people/?origin=COMPANY_PAGE_CANNED_SEARCH&amp;network=%5B%22F%22%5D&amp;currentCompany=%5B%223592%22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5119279" cy="324701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7E7559C-A31E-884B-8922-3BB7A9CD2868}"/>
            </a:ext>
          </a:extLst>
        </xdr:cNvPr>
        <xdr:cNvSpPr txBox="1"/>
      </xdr:nvSpPr>
      <xdr:spPr>
        <a:xfrm>
          <a:off x="2997200" y="5422900"/>
          <a:ext cx="5119279" cy="3247011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Construction,</a:t>
          </a:r>
          <a:r>
            <a:rPr lang="fr-FR" sz="2000" b="1" baseline="0"/>
            <a:t> génie civil</a:t>
          </a:r>
          <a:endParaRPr lang="fr-FR" sz="2000" b="1"/>
        </a:p>
        <a:p>
          <a:pPr algn="l"/>
          <a:endParaRPr lang="fr-FR" sz="1600" b="0"/>
        </a:p>
        <a:p>
          <a:pPr algn="l"/>
          <a:r>
            <a:rPr lang="fr-FR" sz="1600" b="0"/>
            <a:t>12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4600 alumni du panel Universités  , dont</a:t>
          </a:r>
        </a:p>
        <a:p>
          <a:pPr algn="l"/>
          <a:r>
            <a:rPr lang="fr-FR" sz="1600" b="0" baseline="0"/>
            <a:t>2) 50 profils PhD, soit un ratio PhD égal à 1,0%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7400 alumni  du panel Ecoles , dont</a:t>
          </a:r>
        </a:p>
        <a:p>
          <a:pPr algn="l"/>
          <a:r>
            <a:rPr lang="fr-FR" sz="1600" b="0" baseline="0"/>
            <a:t>2) 70 profils PhD, soit un ratio PhD égal à  1,0%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42</xdr:row>
      <xdr:rowOff>0</xdr:rowOff>
    </xdr:from>
    <xdr:to>
      <xdr:col>10</xdr:col>
      <xdr:colOff>304800</xdr:colOff>
      <xdr:row>43</xdr:row>
      <xdr:rowOff>51058</xdr:rowOff>
    </xdr:to>
    <xdr:pic>
      <xdr:nvPicPr>
        <xdr:cNvPr id="2" name="ember37" descr="An Ninh 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2FEFE-736C-2942-BFAC-DB2434B13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7600" y="10591800"/>
          <a:ext cx="304800" cy="30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18</xdr:row>
      <xdr:rowOff>0</xdr:rowOff>
    </xdr:from>
    <xdr:ext cx="5119279" cy="3247011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3979841-FB87-774A-8BD2-75B1300E56A8}"/>
            </a:ext>
          </a:extLst>
        </xdr:cNvPr>
        <xdr:cNvSpPr txBox="1"/>
      </xdr:nvSpPr>
      <xdr:spPr>
        <a:xfrm>
          <a:off x="2578100" y="4356100"/>
          <a:ext cx="5119279" cy="3247011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Construction,</a:t>
          </a:r>
          <a:r>
            <a:rPr lang="fr-FR" sz="2000" b="1" baseline="0"/>
            <a:t> génie civil</a:t>
          </a:r>
          <a:endParaRPr lang="fr-FR" sz="2000" b="1"/>
        </a:p>
        <a:p>
          <a:pPr algn="l"/>
          <a:endParaRPr lang="fr-FR" sz="1600" b="0"/>
        </a:p>
        <a:p>
          <a:pPr algn="l"/>
          <a:r>
            <a:rPr lang="fr-FR" sz="1600" b="0"/>
            <a:t>12</a:t>
          </a:r>
          <a:r>
            <a:rPr lang="fr-FR" sz="1600" b="0" baseline="0"/>
            <a:t> </a:t>
          </a:r>
          <a:r>
            <a:rPr lang="fr-FR" sz="1600" b="0"/>
            <a:t>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4600 alumni du panel Universités  , dont</a:t>
          </a:r>
        </a:p>
        <a:p>
          <a:pPr algn="l"/>
          <a:r>
            <a:rPr lang="fr-FR" sz="1600" b="0" baseline="0"/>
            <a:t>2) 50 profils PhD, soit un ratio PhD égal à 1,0%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7400 alumni  du panel Ecoles , dont</a:t>
          </a:r>
        </a:p>
        <a:p>
          <a:pPr algn="l"/>
          <a:r>
            <a:rPr lang="fr-FR" sz="1600" b="0" baseline="0"/>
            <a:t>2) 70 profils PhD, soit un ratio PhD égal à  1,0%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5119279" cy="324701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92B9DF0-C8F0-5741-A460-426286DB5796}"/>
            </a:ext>
          </a:extLst>
        </xdr:cNvPr>
        <xdr:cNvSpPr txBox="1"/>
      </xdr:nvSpPr>
      <xdr:spPr>
        <a:xfrm>
          <a:off x="2997200" y="5422900"/>
          <a:ext cx="5119279" cy="3247011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Construction,</a:t>
          </a:r>
          <a:r>
            <a:rPr lang="fr-FR" sz="2000" b="1" baseline="0"/>
            <a:t> génie civil</a:t>
          </a:r>
          <a:endParaRPr lang="fr-FR" sz="2000" b="1"/>
        </a:p>
        <a:p>
          <a:pPr algn="l"/>
          <a:endParaRPr lang="fr-FR" sz="1600" b="0"/>
        </a:p>
        <a:p>
          <a:pPr algn="l"/>
          <a:r>
            <a:rPr lang="fr-FR" sz="1600" b="0"/>
            <a:t>12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4600 alumni du panel Universités  , dont</a:t>
          </a:r>
        </a:p>
        <a:p>
          <a:pPr algn="l"/>
          <a:r>
            <a:rPr lang="fr-FR" sz="1600" b="0" baseline="0"/>
            <a:t>2) 50 profils PhD, soit un ratio PhD égal à 1,0%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7400 alumni  du panel Ecoles , dont</a:t>
          </a:r>
        </a:p>
        <a:p>
          <a:pPr algn="l"/>
          <a:r>
            <a:rPr lang="fr-FR" sz="1600" b="0" baseline="0"/>
            <a:t>2) 70 profils PhD, soit un ratio PhD égal à  1,0%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nge-btp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company/vinci-construction-en-france/people/?facetSchool=19143575%2C963638%2C18863041%2C15250774%2C5059250%2C15138342%2C15094133%2C15097682%2C15250261%2C39783%2C47886%2C5272314%2C2590455%2C962826%2C18423073%2C15092694%2C267162" TargetMode="External"/><Relationship Id="rId7" Type="http://schemas.openxmlformats.org/officeDocument/2006/relationships/hyperlink" Target="https://www.linkedin.com/company/eiffage-construction/people/?facetSchool=19143575%2C963638%2C18863041%2C15250774%2C5059250%2C15138342%2C15094133%2C15097682%2C15250261%2C39783%2C47886%2C5272314%2C2590455%2C962826%2C18423073%2C15092694%2C267162" TargetMode="External"/><Relationship Id="rId12" Type="http://schemas.openxmlformats.org/officeDocument/2006/relationships/hyperlink" Target="https://www.linkedin.com/company/bouygues-b%C3%A2timent-ile-de-france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company/egis/people/?facetSchool=19143575%2C963638%2C18863041%2C15250774%2C5059250%2C15138342%2C15094133%2C15097682%2C15250261%2C39783%2C47886%2C5272314%2C2590455%2C962826%2C18423073%2C15092694%2C267162" TargetMode="External"/><Relationship Id="rId1" Type="http://schemas.openxmlformats.org/officeDocument/2006/relationships/hyperlink" Target="https://www.linkedin.com/company/bouygues-construction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colas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company/spie-batignolles/people/?facetSchool=19143575%2C963638%2C18863041%2C15250774%2C5059250%2C15138342%2C15094133%2C15097682%2C15250261%2C39783%2C47886%2C5272314%2C2590455%2C962826%2C18423073%2C15092694%2C267162" TargetMode="External"/><Relationship Id="rId5" Type="http://schemas.openxmlformats.org/officeDocument/2006/relationships/hyperlink" Target="https://www.linkedin.com/company/artelia-group/people/?facetSchool=19143575%2C963638%2C18863041%2C15250774%2C5059250%2C15138342%2C15094133%2C15097682%2C15250261%2C39783%2C47886%2C5272314%2C2590455%2C962826%2C18423073%2C15092694%2C267162" TargetMode="External"/><Relationship Id="rId10" Type="http://schemas.openxmlformats.org/officeDocument/2006/relationships/hyperlink" Target="https://www.linkedin.com/company/euroviafrance/people/?facetSchool=19143575%2C963638%2C18863041%2C15250774%2C5059250%2C15138342%2C15094133%2C15097682%2C15250261%2C39783%2C47886%2C5272314%2C2590455%2C962826%2C18423073%2C15092694%2C267162" TargetMode="External"/><Relationship Id="rId4" Type="http://schemas.openxmlformats.org/officeDocument/2006/relationships/hyperlink" Target="https://www.linkedin.com/company/vinci-construction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company/eiffage-genie-civil/people/?facetSchool=19143575%2C963638%2C18863041%2C15250774%2C5059250%2C15138342%2C15094133%2C15097682%2C15250261%2C39783%2C47886%2C5272314%2C2590455%2C962826%2C18423073%2C15092694%2C26716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5786%22%5D&amp;schoolFilter=%5B%2215250261%22%2C%225059250%22%2C%2219143575%22%2C%2247886%22%2C%225272314%22%2C%22963638%22%2C%2215094133%22%2C%2239783%22%2C%2215138342%22%2C%2215250774%22%2C%222590455%22%2C%2215092694%22%2C%2215097682%22%2C%2218423073%22%2C%2218863041%22%2C%22267162%22%2C%22962826%22%5D" TargetMode="External"/><Relationship Id="rId18" Type="http://schemas.openxmlformats.org/officeDocument/2006/relationships/hyperlink" Target="https://www.linkedin.com/search/results/people/?keywords=PhD%20OR%20Ph.D&amp;origin=FACETED_SEARCH&amp;currentCompany=%5B%221943059%22%5D&amp;schoolFilter=%5B%2215094133%22%2C%2215092694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26" Type="http://schemas.openxmlformats.org/officeDocument/2006/relationships/hyperlink" Target="https://www.linkedin.com/search/results/people/?keywords=PhD%20OR%20Ph.D&amp;origin=FACETED_SEARCH&amp;currentCompany=%5B%225786%22%5D&amp;schoolFilter=%5B%22479301%22%2C%2215092675%22%2C%2215094903%22%2C%22527715%22%2C%2269060%22%2C%2214034%22%2C%2214803%22%2C%2215150754%22%2C%2224772587%22%2C%2228135%22%2C%22285669%22%2C%223848702%22%2C%2274461%22%2C%22101604%22%2C%2210438659%22%2C%2215092673%22%2C%2215103795%22%2C%2215113763%22%2C%2210255707%22%2C%221034737%22%2C%2211007218%22%2C%221280025%22%2C%2214802398%22%2C%2215091885%22%2C%2215092672%22%2C%2215092684%22%2C%2215093517%22%2C%2215094111%22%2C%2215094113%22%2C%2215094132%22%2C%2215094898%22%2C%2215094908%22%2C%2215103799%22%2C%2215106279%22%2C%22163637%22%2C%2234796%22%2C%223852116%22%2C%2251798%22%5D" TargetMode="External"/><Relationship Id="rId39" Type="http://schemas.openxmlformats.org/officeDocument/2006/relationships/hyperlink" Target="https://www.linkedin.com/search/results/people/?keywords=PhD%20OR%20Ph.D&amp;origin=FACETED_SEARCH&amp;currentCompany=%5B%2210514999%22%5D&amp;schoolFilter=%5B%221034737%22%2C%2214803%22%2C%2215092675%22%2C%2228135%22%2C%2251798%22%2C%22101604%22%2C%2210255707%22%2C%2210438659%22%2C%2211007218%22%2C%221280025%22%2C%2214034%22%2C%2214802398%22%2C%2215091885%22%2C%2215092672%22%2C%2215092673%22%2C%2215092684%22%2C%2215093517%22%2C%2215094111%22%2C%2215094113%22%2C%2215094132%22%2C%2215094898%22%2C%2215094903%22%2C%2215094908%22%2C%2215103795%22%2C%2215103799%22%2C%2215106279%22%2C%2215113763%22%2C%2215150754%22%2C%22163637%22%2C%2224772587%22%2C%22285669%22%2C%2234796%22%2C%223848702%22%2C%223852116%22%2C%22479301%22%2C%22527715%22%2C%2269060%22%2C%2274461%22%5D" TargetMode="External"/><Relationship Id="rId21" Type="http://schemas.openxmlformats.org/officeDocument/2006/relationships/hyperlink" Target="https://www.linkedin.com/search/results/people/?keywords=PhD%20OR%20Ph.D&amp;origin=FACETED_SEARCH&amp;currentCompany=%5B%223224429%22%5D&amp;schoolFilter=%5B%225059250%22%2C%2215092694%22%2C%2215094133%22%2C%2215097682%22%2C%2215138342%22%2C%2215250261%22%2C%2215250774%22%2C%2218423073%22%2C%2218863041%22%2C%2219143575%22%2C%222590455%22%2C%22267162%22%2C%2239783%22%2C%2247886%22%2C%225272314%22%2C%22962826%22%2C%22963638%22%5D" TargetMode="External"/><Relationship Id="rId34" Type="http://schemas.openxmlformats.org/officeDocument/2006/relationships/hyperlink" Target="https://www.linkedin.com/company/eurovia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2" Type="http://schemas.openxmlformats.org/officeDocument/2006/relationships/hyperlink" Target="https://www.linkedin.com/search/results/people/?keywords=PhD%20OR%20Ph.D&amp;origin=FACETED_SEARCH&amp;currentCompany=%5B%223224429%22%5D&amp;schoolFilter=%5B%221034737%22%2C%2274461%22%2C%2214803%22%2C%2210438659%22%2C%2215091885%22%2C%2215094111%22%2C%2234796%22%2C%223848702%22%2C%22101604%22%2C%2210255707%22%2C%2211007218%22%2C%221280025%22%2C%2214034%22%2C%2214802398%22%2C%2215092672%22%2C%2215092673%22%2C%2215092675%22%2C%2215092684%22%2C%2215093517%22%2C%2215094113%22%2C%2215094132%22%2C%2215094898%22%2C%2215094903%22%2C%2215094908%22%2C%2215103795%22%2C%2215103799%22%2C%2215106279%22%2C%2215113763%22%2C%2215150754%22%2C%22163637%22%2C%2224772587%22%2C%2228135%22%2C%22285669%22%2C%223852116%22%2C%22479301%22%2C%2251798%22%2C%22527715%22%2C%2269060%22%5D" TargetMode="External"/><Relationship Id="rId47" Type="http://schemas.openxmlformats.org/officeDocument/2006/relationships/hyperlink" Target="https://www.linkedin.com/search/results/people/?keywords=PhD%20OR%20Ph.D&amp;origin=FACETED_SEARCH&amp;currentCompany=%5B%223169308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7" Type="http://schemas.openxmlformats.org/officeDocument/2006/relationships/hyperlink" Target="https://www.linkedin.com/company/eiffage-construction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company/egis/people/?facetSchool=19143575%2C963638%2C18863041%2C15250774%2C5059250%2C15138342%2C15094133%2C15097682%2C15250261%2C39783%2C47886%2C5272314%2C2590455%2C962826%2C18423073%2C15092694%2C267162" TargetMode="External"/><Relationship Id="rId16" Type="http://schemas.openxmlformats.org/officeDocument/2006/relationships/hyperlink" Target="https://www.linkedin.com/search/results/people/?keywords=PhD%20OR%20Ph.D&amp;origin=FACETED_SEARCH&amp;currentCompany=%5B%222828217%22%5D&amp;schoolFilter=%5B%225059250%22%2C%2215094133%22%2C%22963638%22%2C%2215092694%22%2C%2215097682%22%2C%2215138342%22%2C%2215250261%22%2C%2215250774%22%2C%2218423073%22%2C%2218863041%22%2C%2219143575%22%2C%222590455%22%2C%22267162%22%2C%2239783%22%2C%2247886%22%2C%225272314%22%2C%22962826%22%5D" TargetMode="External"/><Relationship Id="rId29" Type="http://schemas.openxmlformats.org/officeDocument/2006/relationships/hyperlink" Target="https://www.linkedin.com/company/egi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1" Type="http://schemas.openxmlformats.org/officeDocument/2006/relationships/hyperlink" Target="https://www.linkedin.com/company/spie-batignolles/people/?facetSchool=19143575%2C963638%2C18863041%2C15250774%2C5059250%2C15138342%2C15094133%2C15097682%2C15250261%2C39783%2C47886%2C5272314%2C2590455%2C962826%2C18423073%2C15092694%2C267162" TargetMode="External"/><Relationship Id="rId24" Type="http://schemas.openxmlformats.org/officeDocument/2006/relationships/hyperlink" Target="https://www.linkedin.com/search/results/people/?keywords=PhD%20OR%20Ph.D&amp;origin=FACETED_SEARCH&amp;currentCompany=%5B%22860481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32" Type="http://schemas.openxmlformats.org/officeDocument/2006/relationships/hyperlink" Target="https://www.linkedin.com/company/eiffage-genie-civil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7" Type="http://schemas.openxmlformats.org/officeDocument/2006/relationships/hyperlink" Target="https://www.linkedin.com/company/vinci-construction-en-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0" Type="http://schemas.openxmlformats.org/officeDocument/2006/relationships/hyperlink" Target="https://www.linkedin.com/search/results/people/?keywords=PhD%20OR%20Ph.D&amp;origin=FACETED_SEARCH&amp;currentCompany=%5B%2217796%22%5D&amp;schoolFilter=%5B%2251798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27715%22%2C%2269060%22%2C%2274461%22%5D" TargetMode="External"/><Relationship Id="rId45" Type="http://schemas.openxmlformats.org/officeDocument/2006/relationships/hyperlink" Target="https://www.linkedin.com/search/results/people/?keywords=PhD%20OR%20Ph.D&amp;origin=FACETED_SEARCH&amp;currentCompany=%5B%22770174%22%5D&amp;schoolFilter=%5B%2274461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5D" TargetMode="External"/><Relationship Id="rId5" Type="http://schemas.openxmlformats.org/officeDocument/2006/relationships/hyperlink" Target="https://www.linkedin.com/company/artelia-group/people/?facetSchool=19143575%2C963638%2C18863041%2C15250774%2C5059250%2C15138342%2C15094133%2C15097682%2C15250261%2C39783%2C47886%2C5272314%2C2590455%2C962826%2C18423073%2C15092694%2C267162" TargetMode="External"/><Relationship Id="rId15" Type="http://schemas.openxmlformats.org/officeDocument/2006/relationships/hyperlink" Target="https://www.linkedin.com/search/results/people/?keywords=PhD%20OR%20Ph.D&amp;origin=FACETED_SEARCH&amp;currentCompany=%5B%223169308%22%5D&amp;schoolFilter=%5B%2215094133%22%2C%2215138342%22%2C%2219143575%22%2C%222590455%22%2C%2247886%22%2C%225272314%22%2C%22963638%22%2C%2215092694%22%2C%2215097682%22%2C%2215250261%22%2C%2215250774%22%2C%2218423073%22%2C%2218863041%22%2C%22267162%22%2C%2239783%22%2C%225059250%22%2C%22962826%22%5D" TargetMode="External"/><Relationship Id="rId23" Type="http://schemas.openxmlformats.org/officeDocument/2006/relationships/hyperlink" Target="https://www.linkedin.com/search/results/people/?keywords=PhD%20OR%20Ph.D&amp;origin=FACETED_SEARCH&amp;currentCompany=%5B%2210514999%22%5D&amp;schoolFilter=%5B%2215138342%22%2C%2215092694%22%2C%2215094133%22%2C%2215097682%22%2C%2215250261%22%2C%2215250774%22%2C%2218423073%22%2C%2218863041%22%2C%2219143575%22%2C%222590455%22%2C%22267162%22%2C%2239783%22%2C%2247886%22%2C%225059250%22%2C%225272314%22%2C%22962826%22%2C%22963638%22%5D" TargetMode="External"/><Relationship Id="rId28" Type="http://schemas.openxmlformats.org/officeDocument/2006/relationships/hyperlink" Target="https://www.linkedin.com/company/cola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6" Type="http://schemas.openxmlformats.org/officeDocument/2006/relationships/hyperlink" Target="https://www.linkedin.com/company/vinci-constructi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www.linkedin.com/company/euroviafrance/people/?facetSchool=19143575%2C963638%2C18863041%2C15250774%2C5059250%2C15138342%2C15094133%2C15097682%2C15250261%2C39783%2C47886%2C5272314%2C2590455%2C962826%2C18423073%2C15092694%2C267162" TargetMode="External"/><Relationship Id="rId19" Type="http://schemas.openxmlformats.org/officeDocument/2006/relationships/hyperlink" Target="https://www.linkedin.com/search/results/people/?keywords=PhD%20OR%20Ph.D&amp;origin=FACETED_SEARCH&amp;currentCompany=%5B%22770174%22%5D&amp;schoolFilter=%5B%2215138342%22%2C%2218423073%22%2C%2215250774%22%2C%225059250%22%2C%2215092694%22%2C%2215094133%22%2C%2215097682%22%2C%2215250261%22%2C%2218863041%22%2C%2219143575%22%2C%222590455%22%2C%22267162%22%2C%2239783%22%2C%2247886%22%2C%225272314%22%2C%22962826%22%2C%22963638%22%5D" TargetMode="External"/><Relationship Id="rId31" Type="http://schemas.openxmlformats.org/officeDocument/2006/relationships/hyperlink" Target="https://www.linkedin.com/company/eiffage-constructi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4" Type="http://schemas.openxmlformats.org/officeDocument/2006/relationships/hyperlink" Target="https://www.linkedin.com/search/results/people/?keywords=PhD%20OR%20Ph.D&amp;origin=FACETED_SEARCH&amp;currentCompany=%5B%2244237%22%5D&amp;schoolFilter=%5B%2211007218%22%2C%2228135%22%2C%223852116%22%2C%22101604%22%2C%2210255707%22%2C%221034737%22%2C%2210438659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5669%22%2C%2234796%22%2C%223848702%22%2C%22479301%22%2C%2251798%22%2C%22527715%22%2C%2269060%22%2C%2274461%22%5D" TargetMode="External"/><Relationship Id="rId4" Type="http://schemas.openxmlformats.org/officeDocument/2006/relationships/hyperlink" Target="https://www.linkedin.com/company/vinci-construction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company/eiffage-genie-civil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search/results/people/?keywords=PhD%20OR%20Ph.D&amp;origin=FACETED_SEARCH&amp;currentCompany=%5B%2258636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22" Type="http://schemas.openxmlformats.org/officeDocument/2006/relationships/hyperlink" Target="https://www.linkedin.com/search/results/people/?keywords=PhD%20OR%20Ph.D&amp;origin=FACETED_SEARCH&amp;currentCompany=%5B%2225886542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27" Type="http://schemas.openxmlformats.org/officeDocument/2006/relationships/hyperlink" Target="https://www.linkedin.com/company/artelia-group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0" Type="http://schemas.openxmlformats.org/officeDocument/2006/relationships/hyperlink" Target="https://www.linkedin.com/company/bouygues-b%C3%A2timent-ile-de-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5" Type="http://schemas.openxmlformats.org/officeDocument/2006/relationships/hyperlink" Target="https://www.linkedin.com/company/spie-batignoll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3" Type="http://schemas.openxmlformats.org/officeDocument/2006/relationships/hyperlink" Target="https://www.linkedin.com/search/results/people/?keywords=PhD%20OR%20Ph.D&amp;origin=FACETED_SEARCH&amp;currentCompany=%5B%2225886542%22%5D&amp;schoolFilter=%5B%2251798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27715%22%2C%2269060%22%2C%2274461%22%5D" TargetMode="External"/><Relationship Id="rId48" Type="http://schemas.openxmlformats.org/officeDocument/2006/relationships/hyperlink" Target="https://www.linkedin.com/search/results/people/?keywords=PhD%20OR%20Ph.D&amp;origin=FACETED_SEARCH&amp;currentCompany=%5B%222828217%22%5D&amp;schoolFilter=%5B%2228135%22%2C%2234796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5669%22%2C%223848702%22%2C%223852116%22%2C%22479301%22%2C%2251798%22%2C%22527715%22%2C%2269060%22%2C%2274461%22%5D" TargetMode="External"/><Relationship Id="rId8" Type="http://schemas.openxmlformats.org/officeDocument/2006/relationships/hyperlink" Target="https://www.linkedin.com/company/nge-btp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company/vinci-construction-en-france/people/?facetSchool=19143575%2C963638%2C18863041%2C15250774%2C5059250%2C15138342%2C15094133%2C15097682%2C15250261%2C39783%2C47886%2C5272314%2C2590455%2C962826%2C18423073%2C15092694%2C267162" TargetMode="External"/><Relationship Id="rId12" Type="http://schemas.openxmlformats.org/officeDocument/2006/relationships/hyperlink" Target="https://www.linkedin.com/company/bouygues-b%C3%A2timent-ile-de-france/people/?facetSchool=19143575%2C963638%2C18863041%2C15250774%2C5059250%2C15138342%2C15094133%2C15097682%2C15250261%2C39783%2C47886%2C5272314%2C2590455%2C962826%2C18423073%2C15092694%2C267162" TargetMode="External"/><Relationship Id="rId17" Type="http://schemas.openxmlformats.org/officeDocument/2006/relationships/hyperlink" Target="https://www.linkedin.com/search/results/people/?keywords=PhD%20OR%20Ph.D&amp;origin=FACETED_SEARCH&amp;currentCompany=%5B%2217796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25" Type="http://schemas.openxmlformats.org/officeDocument/2006/relationships/hyperlink" Target="https://www.linkedin.com/company/bouygues-constructi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3" Type="http://schemas.openxmlformats.org/officeDocument/2006/relationships/hyperlink" Target="https://www.linkedin.com/company/eurovia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8" Type="http://schemas.openxmlformats.org/officeDocument/2006/relationships/hyperlink" Target="https://www.linkedin.com/search/results/people/?keywords=PhD%20OR%20Ph.D&amp;origin=FACETED_SEARCH&amp;currentCompany=%5B%221943059%22%5D&amp;schoolFilter=%5B%221034737%22%2C%221280025%22%2C%2214034%22%2C%22163637%22%2C%22101604%22%2C%2210255707%22%2C%2210438659%22%2C%2211007218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24772587%22%2C%2228135%22%2C%22285669%22%2C%2234796%22%2C%223848702%22%2C%223852116%22%2C%22479301%22%2C%2251798%22%2C%22527715%22%2C%2269060%22%2C%2274461%22%5D&amp;page=2&amp;spellCorrectionEnabled=true" TargetMode="External"/><Relationship Id="rId46" Type="http://schemas.openxmlformats.org/officeDocument/2006/relationships/hyperlink" Target="https://www.linkedin.com/search/results/people/?keywords=PhD%20OR%20Ph.D&amp;origin=FACETED_SEARCH&amp;currentCompany=%5B%22860481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20" Type="http://schemas.openxmlformats.org/officeDocument/2006/relationships/hyperlink" Target="https://www.linkedin.com/search/results/people/?keywords=PhD%20OR%20Ph.D&amp;origin=FACETED_SEARCH&amp;currentCompany=%5B%2244237%22%5D&amp;schoolFilter=%5B%22963638%22%2C%2215092694%22%2C%2215094133%22%2C%2215097682%22%2C%2215138342%22%2C%2215250261%22%2C%2215250774%22%2C%2218423073%22%2C%2218863041%22%2C%2219143575%22%2C%222590455%22%2C%22267162%22%2C%2239783%22%2C%2247886%22%2C%225059250%22%2C%225272314%22%2C%22962826%22%5D" TargetMode="External"/><Relationship Id="rId41" Type="http://schemas.openxmlformats.org/officeDocument/2006/relationships/hyperlink" Target="https://www.linkedin.com/search/results/people/?keywords=PhD%20OR%20Ph.D&amp;origin=FACETED_SEARCH&amp;currentCompany=%5B%2258636%22%5D&amp;schoolFilter=%5B%2274461%22%2C%22527715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69060%22%5D&amp;page=3&amp;spellCorrectionEnabled=true" TargetMode="External"/><Relationship Id="rId1" Type="http://schemas.openxmlformats.org/officeDocument/2006/relationships/hyperlink" Target="https://www.linkedin.com/company/bouygues-construction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colas/people/?facetSchool=19143575%2C963638%2C18863041%2C15250774%2C5059250%2C15138342%2C15094133%2C15097682%2C15250261%2C39783%2C47886%2C5272314%2C2590455%2C962826%2C18423073%2C15092694%2C26716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centralelille/people/" TargetMode="External"/><Relationship Id="rId18" Type="http://schemas.openxmlformats.org/officeDocument/2006/relationships/hyperlink" Target="https://www.linkedin.com/school/enstaofficiel/people/" TargetMode="External"/><Relationship Id="rId26" Type="http://schemas.openxmlformats.org/officeDocument/2006/relationships/hyperlink" Target="https://www.linkedin.com/school/insa-rennes/people/" TargetMode="External"/><Relationship Id="rId39" Type="http://schemas.openxmlformats.org/officeDocument/2006/relationships/hyperlink" Target="https://www.linkedin.com/company/bouygues-constructi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21" Type="http://schemas.openxmlformats.org/officeDocument/2006/relationships/hyperlink" Target="https://www.linkedin.com/school/toulouse-inp-enseeiht/people/" TargetMode="External"/><Relationship Id="rId34" Type="http://schemas.openxmlformats.org/officeDocument/2006/relationships/hyperlink" Target="https://www.linkedin.com/school/ecole-nationale-des-ponts-et-chaussees/people/" TargetMode="External"/><Relationship Id="rId42" Type="http://schemas.openxmlformats.org/officeDocument/2006/relationships/hyperlink" Target="https://www.linkedin.com/company/cola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7" Type="http://schemas.openxmlformats.org/officeDocument/2006/relationships/hyperlink" Target="https://www.linkedin.com/company/eurovia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0" Type="http://schemas.openxmlformats.org/officeDocument/2006/relationships/hyperlink" Target="https://www.linkedin.com/company/vinci-constructi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5" Type="http://schemas.openxmlformats.org/officeDocument/2006/relationships/hyperlink" Target="https://www.linkedin.com/search/results/people/?keywords=PhD%20OR%20Ph.D&amp;origin=FACETED_SEARCH&amp;currentCompany=%5B%2258636%22%5D&amp;schoolFilter=%5B%2274461%22%2C%22527715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69060%22%5D&amp;page=3&amp;spellCorrectionEnabled=true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www.linkedin.com/school/ecole-superieure-de-chimie-physique-electronique-de-lyon/people/" TargetMode="External"/><Relationship Id="rId2" Type="http://schemas.openxmlformats.org/officeDocument/2006/relationships/hyperlink" Target="https://www.linkedin.com/school/insa-hautsdefrance/people/" TargetMode="External"/><Relationship Id="rId16" Type="http://schemas.openxmlformats.org/officeDocument/2006/relationships/hyperlink" Target="https://www.linkedin.com/school/centralesupelec/people/" TargetMode="External"/><Relationship Id="rId29" Type="http://schemas.openxmlformats.org/officeDocument/2006/relationships/hyperlink" Target="https://www.linkedin.com/school/estaca-ecole-ingenieurs/people/" TargetMode="External"/><Relationship Id="rId11" Type="http://schemas.openxmlformats.org/officeDocument/2006/relationships/hyperlink" Target="https://www.linkedin.com/school/imt-atlantique/people/" TargetMode="External"/><Relationship Id="rId24" Type="http://schemas.openxmlformats.org/officeDocument/2006/relationships/hyperlink" Target="https://www.linkedin.com/school/ecole-centrale-de-nantes/people/" TargetMode="External"/><Relationship Id="rId32" Type="http://schemas.openxmlformats.org/officeDocument/2006/relationships/hyperlink" Target="https://www.linkedin.com/school/polytechnantes/people/" TargetMode="External"/><Relationship Id="rId37" Type="http://schemas.openxmlformats.org/officeDocument/2006/relationships/hyperlink" Target="https://www.linkedin.com/school/imt-mines-albi/people/" TargetMode="External"/><Relationship Id="rId40" Type="http://schemas.openxmlformats.org/officeDocument/2006/relationships/hyperlink" Target="https://www.linkedin.com/search/results/people/?keywords=PhD%20OR%20Ph.D&amp;origin=FACETED_SEARCH&amp;currentCompany=%5B%225786%22%5D&amp;schoolFilter=%5B%22479301%22%2C%2215092675%22%2C%2215094903%22%2C%22527715%22%2C%2269060%22%2C%2214034%22%2C%2214803%22%2C%2215150754%22%2C%2224772587%22%2C%2228135%22%2C%22285669%22%2C%223848702%22%2C%2274461%22%2C%22101604%22%2C%2210438659%22%2C%2215092673%22%2C%2215103795%22%2C%2215113763%22%2C%2210255707%22%2C%221034737%22%2C%2211007218%22%2C%221280025%22%2C%2214802398%22%2C%2215091885%22%2C%2215092672%22%2C%2215092684%22%2C%2215093517%22%2C%2215094111%22%2C%2215094113%22%2C%2215094132%22%2C%2215094898%22%2C%2215094908%22%2C%2215103799%22%2C%2215106279%22%2C%22163637%22%2C%2234796%22%2C%223852116%22%2C%2251798%22%5D" TargetMode="External"/><Relationship Id="rId45" Type="http://schemas.openxmlformats.org/officeDocument/2006/relationships/hyperlink" Target="https://www.linkedin.com/company/eiffage-constructi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3" Type="http://schemas.openxmlformats.org/officeDocument/2006/relationships/hyperlink" Target="https://www.linkedin.com/search/results/people/?keywords=PhD%20OR%20Ph.D&amp;origin=FACETED_SEARCH&amp;currentCompany=%5B%2210514999%22%5D&amp;schoolFilter=%5B%221034737%22%2C%2214803%22%2C%2215092675%22%2C%2228135%22%2C%2251798%22%2C%22101604%22%2C%2210255707%22%2C%2210438659%22%2C%2211007218%22%2C%221280025%22%2C%2214034%22%2C%2214802398%22%2C%2215091885%22%2C%2215092672%22%2C%2215092673%22%2C%2215092684%22%2C%2215093517%22%2C%2215094111%22%2C%2215094113%22%2C%2215094132%22%2C%2215094898%22%2C%2215094903%22%2C%2215094908%22%2C%2215103795%22%2C%2215103799%22%2C%2215106279%22%2C%2215113763%22%2C%2215150754%22%2C%22163637%22%2C%2224772587%22%2C%22285669%22%2C%2234796%22%2C%223848702%22%2C%223852116%22%2C%22479301%22%2C%22527715%22%2C%2269060%22%2C%2274461%22%5D" TargetMode="External"/><Relationship Id="rId58" Type="http://schemas.openxmlformats.org/officeDocument/2006/relationships/hyperlink" Target="https://www.linkedin.com/search/results/people/?keywords=PhD%20OR%20Ph.D&amp;origin=FACETED_SEARCH&amp;currentCompany=%5B%2244237%22%5D&amp;schoolFilter=%5B%2211007218%22%2C%2228135%22%2C%223852116%22%2C%22101604%22%2C%2210255707%22%2C%221034737%22%2C%2210438659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5669%22%2C%2234796%22%2C%223848702%22%2C%22479301%22%2C%2251798%22%2C%22527715%22%2C%2269060%22%2C%2274461%22%5D" TargetMode="External"/><Relationship Id="rId5" Type="http://schemas.openxmlformats.org/officeDocument/2006/relationships/hyperlink" Target="https://www.linkedin.com/school/esiee-paris/people/" TargetMode="External"/><Relationship Id="rId61" Type="http://schemas.openxmlformats.org/officeDocument/2006/relationships/hyperlink" Target="https://www.linkedin.com/search/results/people/?keywords=PhD%20OR%20Ph.D&amp;origin=FACETED_SEARCH&amp;currentCompany=%5B%223169308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19" Type="http://schemas.openxmlformats.org/officeDocument/2006/relationships/hyperlink" Target="https://www.linkedin.com/school/minesparis/people/" TargetMode="External"/><Relationship Id="rId14" Type="http://schemas.openxmlformats.org/officeDocument/2006/relationships/hyperlink" Target="https://www.linkedin.com/school/universit-de-technologie-de-compi-gne/people/" TargetMode="External"/><Relationship Id="rId22" Type="http://schemas.openxmlformats.org/officeDocument/2006/relationships/hyperlink" Target="https://www.linkedin.com/school/institut-national-des-sciences-appliqu&#233;es-de-toulouse/people/" TargetMode="External"/><Relationship Id="rId27" Type="http://schemas.openxmlformats.org/officeDocument/2006/relationships/hyperlink" Target="https://www.linkedin.com/school/ecole-nationale-sup&#233;rieure-de-m&#233;canique-et-des-microtechniques/people/" TargetMode="External"/><Relationship Id="rId30" Type="http://schemas.openxmlformats.org/officeDocument/2006/relationships/hyperlink" Target="https://www.linkedin.com/school/estp-grande-ecole/people/" TargetMode="External"/><Relationship Id="rId35" Type="http://schemas.openxmlformats.org/officeDocument/2006/relationships/hyperlink" Target="https://www.linkedin.com/school/entpe/people/" TargetMode="External"/><Relationship Id="rId43" Type="http://schemas.openxmlformats.org/officeDocument/2006/relationships/hyperlink" Target="https://www.linkedin.com/company/egi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8" Type="http://schemas.openxmlformats.org/officeDocument/2006/relationships/hyperlink" Target="https://www.linkedin.com/company/eurovia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6" Type="http://schemas.openxmlformats.org/officeDocument/2006/relationships/hyperlink" Target="https://www.linkedin.com/search/results/people/?keywords=PhD%20OR%20Ph.D&amp;origin=FACETED_SEARCH&amp;currentCompany=%5B%223224429%22%5D&amp;schoolFilter=%5B%221034737%22%2C%2274461%22%2C%2214803%22%2C%2210438659%22%2C%2215091885%22%2C%2215094111%22%2C%2234796%22%2C%223848702%22%2C%22101604%22%2C%2210255707%22%2C%2211007218%22%2C%221280025%22%2C%2214034%22%2C%2214802398%22%2C%2215092672%22%2C%2215092673%22%2C%2215092675%22%2C%2215092684%22%2C%2215093517%22%2C%2215094113%22%2C%2215094132%22%2C%2215094898%22%2C%2215094903%22%2C%2215094908%22%2C%2215103795%22%2C%2215103799%22%2C%2215106279%22%2C%2215113763%22%2C%2215150754%22%2C%22163637%22%2C%2224772587%22%2C%2228135%22%2C%22285669%22%2C%223852116%22%2C%22479301%22%2C%2251798%22%2C%22527715%22%2C%2269060%22%5D" TargetMode="External"/><Relationship Id="rId8" Type="http://schemas.openxmlformats.org/officeDocument/2006/relationships/hyperlink" Target="https://www.linkedin.com/school/centrale-lyon/people/" TargetMode="External"/><Relationship Id="rId51" Type="http://schemas.openxmlformats.org/officeDocument/2006/relationships/hyperlink" Target="https://www.linkedin.com/company/vinci-construction-en-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" Type="http://schemas.openxmlformats.org/officeDocument/2006/relationships/hyperlink" Target="https://www.linkedin.com/school/universite-de-technologie-de-belfort-montbeliard/people/" TargetMode="External"/><Relationship Id="rId12" Type="http://schemas.openxmlformats.org/officeDocument/2006/relationships/hyperlink" Target="https://www.linkedin.com/school/universit-de-technologie-de-troyes/people/" TargetMode="External"/><Relationship Id="rId17" Type="http://schemas.openxmlformats.org/officeDocument/2006/relationships/hyperlink" Target="https://www.linkedin.com/school/ecole-polytechnique/people/" TargetMode="External"/><Relationship Id="rId25" Type="http://schemas.openxmlformats.org/officeDocument/2006/relationships/hyperlink" Target="https://www.linkedin.com/school/centralemediterranee/people/" TargetMode="External"/><Relationship Id="rId33" Type="http://schemas.openxmlformats.org/officeDocument/2006/relationships/hyperlink" Target="https://www.linkedin.com/school/epf-engineering-school/people/" TargetMode="External"/><Relationship Id="rId38" Type="http://schemas.openxmlformats.org/officeDocument/2006/relationships/hyperlink" Target="https://www.linkedin.com/school/mines-ales/people/" TargetMode="External"/><Relationship Id="rId46" Type="http://schemas.openxmlformats.org/officeDocument/2006/relationships/hyperlink" Target="https://www.linkedin.com/company/eiffage-genie-civil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9" Type="http://schemas.openxmlformats.org/officeDocument/2006/relationships/hyperlink" Target="https://www.linkedin.com/search/results/people/?keywords=PhD%20OR%20Ph.D&amp;origin=FACETED_SEARCH&amp;currentCompany=%5B%22770174%22%5D&amp;schoolFilter=%5B%2274461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5D" TargetMode="External"/><Relationship Id="rId20" Type="http://schemas.openxmlformats.org/officeDocument/2006/relationships/hyperlink" Target="https://www.linkedin.com/school/telecom-paris/people/" TargetMode="External"/><Relationship Id="rId41" Type="http://schemas.openxmlformats.org/officeDocument/2006/relationships/hyperlink" Target="https://www.linkedin.com/company/artelia-group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4" Type="http://schemas.openxmlformats.org/officeDocument/2006/relationships/hyperlink" Target="https://www.linkedin.com/search/results/people/?keywords=PhD%20OR%20Ph.D&amp;origin=FACETED_SEARCH&amp;currentCompany=%5B%2217796%22%5D&amp;schoolFilter=%5B%2251798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27715%22%2C%2269060%22%2C%2274461%22%5D" TargetMode="External"/><Relationship Id="rId62" Type="http://schemas.openxmlformats.org/officeDocument/2006/relationships/hyperlink" Target="https://www.linkedin.com/search/results/people/?keywords=PhD%20OR%20Ph.D&amp;origin=FACETED_SEARCH&amp;currentCompany=%5B%222828217%22%5D&amp;schoolFilter=%5B%2228135%22%2C%2234796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5669%22%2C%223848702%22%2C%223852116%22%2C%22479301%22%2C%2251798%22%2C%22527715%22%2C%2269060%22%2C%2274461%22%5D" TargetMode="External"/><Relationship Id="rId1" Type="http://schemas.openxmlformats.org/officeDocument/2006/relationships/hyperlink" Target="https://www.linkedin.com/school/ecole-nationale-sup&#233;rieure-des-mines-de-nancy/people/" TargetMode="External"/><Relationship Id="rId6" Type="http://schemas.openxmlformats.org/officeDocument/2006/relationships/hyperlink" Target="https://www.linkedin.com/school/insa-de-rouen/people/" TargetMode="External"/><Relationship Id="rId15" Type="http://schemas.openxmlformats.org/officeDocument/2006/relationships/hyperlink" Target="https://www.linkedin.com/school/arts-et-metiers-ensam/people/" TargetMode="External"/><Relationship Id="rId23" Type="http://schemas.openxmlformats.org/officeDocument/2006/relationships/hyperlink" Target="https://www.linkedin.com/school/isae/people/" TargetMode="External"/><Relationship Id="rId28" Type="http://schemas.openxmlformats.org/officeDocument/2006/relationships/hyperlink" Target="https://www.linkedin.com/school/ensiacet/people/" TargetMode="External"/><Relationship Id="rId36" Type="http://schemas.openxmlformats.org/officeDocument/2006/relationships/hyperlink" Target="https://www.linkedin.com/school/imt-nord-europe/people/" TargetMode="External"/><Relationship Id="rId49" Type="http://schemas.openxmlformats.org/officeDocument/2006/relationships/hyperlink" Target="https://www.linkedin.com/company/spie-batignoll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7" Type="http://schemas.openxmlformats.org/officeDocument/2006/relationships/hyperlink" Target="https://www.linkedin.com/search/results/people/?keywords=PhD%20OR%20Ph.D&amp;origin=FACETED_SEARCH&amp;currentCompany=%5B%2225886542%22%5D&amp;schoolFilter=%5B%2251798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27715%22%2C%2269060%22%2C%2274461%22%5D" TargetMode="External"/><Relationship Id="rId10" Type="http://schemas.openxmlformats.org/officeDocument/2006/relationships/hyperlink" Target="https://www.linkedin.com/school/mines-st-etienne/people/" TargetMode="External"/><Relationship Id="rId31" Type="http://schemas.openxmlformats.org/officeDocument/2006/relationships/hyperlink" Target="https://www.linkedin.com/school/polytechlille/people/" TargetMode="External"/><Relationship Id="rId44" Type="http://schemas.openxmlformats.org/officeDocument/2006/relationships/hyperlink" Target="https://www.linkedin.com/company/bouygues-b%C3%A2timent-ile-de-franc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2" Type="http://schemas.openxmlformats.org/officeDocument/2006/relationships/hyperlink" Target="https://www.linkedin.com/search/results/people/?keywords=PhD%20OR%20Ph.D&amp;origin=FACETED_SEARCH&amp;currentCompany=%5B%221943059%22%5D&amp;schoolFilter=%5B%221034737%22%2C%221280025%22%2C%2214034%22%2C%22163637%22%2C%22101604%22%2C%2210255707%22%2C%2210438659%22%2C%2211007218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24772587%22%2C%2228135%22%2C%22285669%22%2C%2234796%22%2C%223848702%22%2C%223852116%22%2C%22479301%22%2C%2251798%22%2C%22527715%22%2C%2269060%22%2C%2274461%22%5D&amp;page=2&amp;spellCorrectionEnabled=true" TargetMode="External"/><Relationship Id="rId60" Type="http://schemas.openxmlformats.org/officeDocument/2006/relationships/hyperlink" Target="https://www.linkedin.com/search/results/people/?keywords=PhD%20OR%20Ph.D&amp;origin=FACETED_SEARCH&amp;currentCompany=%5B%22860481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4" Type="http://schemas.openxmlformats.org/officeDocument/2006/relationships/hyperlink" Target="https://www.linkedin.com/school/esigelec/people/" TargetMode="External"/><Relationship Id="rId9" Type="http://schemas.openxmlformats.org/officeDocument/2006/relationships/hyperlink" Target="https://www.linkedin.com/school/insa-lyon/people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universite-de-strasbourg/people/" TargetMode="External"/><Relationship Id="rId18" Type="http://schemas.openxmlformats.org/officeDocument/2006/relationships/hyperlink" Target="https://www.linkedin.com/company/bouygues-construction/people/?facetSchool=19143575%2C963638%2C18863041%2C15250774%2C5059250%2C15138342%2C15094133%2C15097682%2C15250261%2C39783%2C47886%2C5272314%2C2590455%2C962826%2C18423073%2C15092694%2C267162" TargetMode="External"/><Relationship Id="rId26" Type="http://schemas.openxmlformats.org/officeDocument/2006/relationships/hyperlink" Target="https://www.linkedin.com/company/eiffage-genie-civil/people/?facetSchool=19143575%2C963638%2C18863041%2C15250774%2C5059250%2C15138342%2C15094133%2C15097682%2C15250261%2C39783%2C47886%2C5272314%2C2590455%2C962826%2C18423073%2C15092694%2C267162" TargetMode="External"/><Relationship Id="rId39" Type="http://schemas.openxmlformats.org/officeDocument/2006/relationships/hyperlink" Target="https://www.linkedin.com/search/results/people/?keywords=PhD%20OR%20Ph.D&amp;origin=FACETED_SEARCH&amp;currentCompany=%5B%2225886542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21" Type="http://schemas.openxmlformats.org/officeDocument/2006/relationships/hyperlink" Target="https://www.linkedin.com/company/vinci-construction/people/?facetSchool=19143575%2C963638%2C18863041%2C15250774%2C5059250%2C15138342%2C15094133%2C15097682%2C15250261%2C39783%2C47886%2C5272314%2C2590455%2C962826%2C18423073%2C15092694%2C267162" TargetMode="External"/><Relationship Id="rId34" Type="http://schemas.openxmlformats.org/officeDocument/2006/relationships/hyperlink" Target="https://www.linkedin.com/search/results/people/?keywords=PhD%20OR%20Ph.D&amp;origin=FACETED_SEARCH&amp;currentCompany=%5B%2217796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s://www.linkedin.com/school/universite-de-bordeaux/people/" TargetMode="External"/><Relationship Id="rId2" Type="http://schemas.openxmlformats.org/officeDocument/2006/relationships/hyperlink" Target="https://www.linkedin.com/school/nantes-universite/people/" TargetMode="External"/><Relationship Id="rId16" Type="http://schemas.openxmlformats.org/officeDocument/2006/relationships/hyperlink" Target="https://www.linkedin.com/school/universit&#233;-paris-cit&#233;/people/" TargetMode="External"/><Relationship Id="rId20" Type="http://schemas.openxmlformats.org/officeDocument/2006/relationships/hyperlink" Target="https://www.linkedin.com/company/vinci-construction-en-france/people/?facetSchool=19143575%2C963638%2C18863041%2C15250774%2C5059250%2C15138342%2C15094133%2C15097682%2C15250261%2C39783%2C47886%2C5272314%2C2590455%2C962826%2C18423073%2C15092694%2C267162" TargetMode="External"/><Relationship Id="rId29" Type="http://schemas.openxmlformats.org/officeDocument/2006/relationships/hyperlink" Target="https://www.linkedin.com/company/bouygues-b%C3%A2timent-ile-de-france/people/?facetSchool=19143575%2C963638%2C18863041%2C15250774%2C5059250%2C15138342%2C15094133%2C15097682%2C15250261%2C39783%2C47886%2C5272314%2C2590455%2C962826%2C18423073%2C15092694%2C267162" TargetMode="External"/><Relationship Id="rId41" Type="http://schemas.openxmlformats.org/officeDocument/2006/relationships/hyperlink" Target="https://www.linkedin.com/search/results/people/?keywords=PhD%20OR%20Ph.D&amp;origin=FACETED_SEARCH&amp;currentCompany=%5B%22860481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1" Type="http://schemas.openxmlformats.org/officeDocument/2006/relationships/hyperlink" Target="https://www.linkedin.com/school/aix-marseille-universite/people/" TargetMode="External"/><Relationship Id="rId6" Type="http://schemas.openxmlformats.org/officeDocument/2006/relationships/hyperlink" Target="https://www.linkedin.com/school/universite-orleans/people/" TargetMode="External"/><Relationship Id="rId11" Type="http://schemas.openxmlformats.org/officeDocument/2006/relationships/hyperlink" Target="https://www.linkedin.com/school/universite-de-montpellier/people/" TargetMode="External"/><Relationship Id="rId24" Type="http://schemas.openxmlformats.org/officeDocument/2006/relationships/hyperlink" Target="https://www.linkedin.com/company/eiffage-construction/people/?facetSchool=19143575%2C963638%2C18863041%2C15250774%2C5059250%2C15138342%2C15094133%2C15097682%2C15250261%2C39783%2C47886%2C5272314%2C2590455%2C962826%2C18423073%2C15092694%2C267162" TargetMode="External"/><Relationship Id="rId32" Type="http://schemas.openxmlformats.org/officeDocument/2006/relationships/hyperlink" Target="https://www.linkedin.com/search/results/people/?keywords=PhD%20OR%20Ph.D&amp;origin=FACETED_SEARCH&amp;currentCompany=%5B%223169308%22%5D&amp;schoolFilter=%5B%2215094133%22%2C%2215138342%22%2C%2219143575%22%2C%222590455%22%2C%2247886%22%2C%225272314%22%2C%22963638%22%2C%2215092694%22%2C%2215097682%22%2C%2215250261%22%2C%2215250774%22%2C%2218423073%22%2C%2218863041%22%2C%22267162%22%2C%2239783%22%2C%225059250%22%2C%22962826%22%5D" TargetMode="External"/><Relationship Id="rId37" Type="http://schemas.openxmlformats.org/officeDocument/2006/relationships/hyperlink" Target="https://www.linkedin.com/search/results/people/?keywords=PhD%20OR%20Ph.D&amp;origin=FACETED_SEARCH&amp;currentCompany=%5B%2244237%22%5D&amp;schoolFilter=%5B%22963638%22%2C%2215092694%22%2C%2215094133%22%2C%2215097682%22%2C%2215138342%22%2C%2215250261%22%2C%2215250774%22%2C%2218423073%22%2C%2218863041%22%2C%2219143575%22%2C%222590455%22%2C%22267162%22%2C%2239783%22%2C%2247886%22%2C%225059250%22%2C%225272314%22%2C%22962826%22%5D" TargetMode="External"/><Relationship Id="rId40" Type="http://schemas.openxmlformats.org/officeDocument/2006/relationships/hyperlink" Target="https://www.linkedin.com/search/results/people/?keywords=PhD%20OR%20Ph.D&amp;origin=FACETED_SEARCH&amp;currentCompany=%5B%2210514999%22%5D&amp;schoolFilter=%5B%2215138342%22%2C%2215092694%22%2C%2215094133%22%2C%2215097682%22%2C%2215250261%22%2C%2215250774%22%2C%2218423073%22%2C%2218863041%22%2C%2219143575%22%2C%222590455%22%2C%22267162%22%2C%2239783%22%2C%2247886%22%2C%225059250%22%2C%225272314%22%2C%22962826%22%2C%22963638%22%5D" TargetMode="External"/><Relationship Id="rId5" Type="http://schemas.openxmlformats.org/officeDocument/2006/relationships/hyperlink" Target="https://www.linkedin.com/school/universite-lyon-1/people/" TargetMode="External"/><Relationship Id="rId15" Type="http://schemas.openxmlformats.org/officeDocument/2006/relationships/hyperlink" Target="https://www.linkedin.com/school/universit&#233;-grenoble-alpes/people/" TargetMode="External"/><Relationship Id="rId23" Type="http://schemas.openxmlformats.org/officeDocument/2006/relationships/hyperlink" Target="https://www.linkedin.com/company/colas/people/?facetSchool=19143575%2C963638%2C18863041%2C15250774%2C5059250%2C15138342%2C15094133%2C15097682%2C15250261%2C39783%2C47886%2C5272314%2C2590455%2C962826%2C18423073%2C15092694%2C267162" TargetMode="External"/><Relationship Id="rId28" Type="http://schemas.openxmlformats.org/officeDocument/2006/relationships/hyperlink" Target="https://www.linkedin.com/company/spie-batignolles/people/?facetSchool=19143575%2C963638%2C18863041%2C15250774%2C5059250%2C15138342%2C15094133%2C15097682%2C15250261%2C39783%2C47886%2C5272314%2C2590455%2C962826%2C18423073%2C15092694%2C267162" TargetMode="External"/><Relationship Id="rId36" Type="http://schemas.openxmlformats.org/officeDocument/2006/relationships/hyperlink" Target="https://www.linkedin.com/search/results/people/?keywords=PhD%20OR%20Ph.D&amp;origin=FACETED_SEARCH&amp;currentCompany=%5B%22770174%22%5D&amp;schoolFilter=%5B%2215138342%22%2C%2218423073%22%2C%2215250774%22%2C%225059250%22%2C%2215092694%22%2C%2215094133%22%2C%2215097682%22%2C%2215250261%22%2C%2218863041%22%2C%2219143575%22%2C%222590455%22%2C%22267162%22%2C%2239783%22%2C%2247886%22%2C%225272314%22%2C%22962826%22%2C%22963638%22%5D" TargetMode="External"/><Relationship Id="rId10" Type="http://schemas.openxmlformats.org/officeDocument/2006/relationships/hyperlink" Target="https://www.linkedin.com/school/universit-de-lorraine/people/" TargetMode="External"/><Relationship Id="rId19" Type="http://schemas.openxmlformats.org/officeDocument/2006/relationships/hyperlink" Target="https://www.linkedin.com/company/egis/people/?facetSchool=19143575%2C963638%2C18863041%2C15250774%2C5059250%2C15138342%2C15094133%2C15097682%2C15250261%2C39783%2C47886%2C5272314%2C2590455%2C962826%2C18423073%2C15092694%2C267162" TargetMode="External"/><Relationship Id="rId31" Type="http://schemas.openxmlformats.org/officeDocument/2006/relationships/hyperlink" Target="https://www.linkedin.com/search/results/people/?keywords=PhD%20OR%20Ph.D&amp;origin=FACETED_SEARCH&amp;currentCompany=%5B%2258636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4" Type="http://schemas.openxmlformats.org/officeDocument/2006/relationships/hyperlink" Target="https://www.linkedin.com/school/universite-bourgogne-europe/people/" TargetMode="External"/><Relationship Id="rId9" Type="http://schemas.openxmlformats.org/officeDocument/2006/relationships/hyperlink" Target="https://www.linkedin.com/school/universite-de-lille/people/" TargetMode="External"/><Relationship Id="rId14" Type="http://schemas.openxmlformats.org/officeDocument/2006/relationships/hyperlink" Target="https://www.linkedin.com/school/universite-toulouse/people/" TargetMode="External"/><Relationship Id="rId22" Type="http://schemas.openxmlformats.org/officeDocument/2006/relationships/hyperlink" Target="https://www.linkedin.com/company/artelia-group/people/?facetSchool=19143575%2C963638%2C18863041%2C15250774%2C5059250%2C15138342%2C15094133%2C15097682%2C15250261%2C39783%2C47886%2C5272314%2C2590455%2C962826%2C18423073%2C15092694%2C267162" TargetMode="External"/><Relationship Id="rId27" Type="http://schemas.openxmlformats.org/officeDocument/2006/relationships/hyperlink" Target="https://www.linkedin.com/company/euroviafrance/people/?facetSchool=19143575%2C963638%2C18863041%2C15250774%2C5059250%2C15138342%2C15094133%2C15097682%2C15250261%2C39783%2C47886%2C5272314%2C2590455%2C962826%2C18423073%2C15092694%2C267162" TargetMode="External"/><Relationship Id="rId30" Type="http://schemas.openxmlformats.org/officeDocument/2006/relationships/hyperlink" Target="https://www.linkedin.com/search/results/people/?keywords=PhD%20OR%20Ph.D&amp;origin=FACETED_SEARCH&amp;currentCompany=%5B%225786%22%5D&amp;schoolFilter=%5B%2215250261%22%2C%225059250%22%2C%2219143575%22%2C%2247886%22%2C%225272314%22%2C%22963638%22%2C%2215094133%22%2C%2239783%22%2C%2215138342%22%2C%2215250774%22%2C%222590455%22%2C%2215092694%22%2C%2215097682%22%2C%2218423073%22%2C%2218863041%22%2C%22267162%22%2C%22962826%22%5D" TargetMode="External"/><Relationship Id="rId35" Type="http://schemas.openxmlformats.org/officeDocument/2006/relationships/hyperlink" Target="https://www.linkedin.com/search/results/people/?keywords=PhD%20OR%20Ph.D&amp;origin=FACETED_SEARCH&amp;currentCompany=%5B%221943059%22%5D&amp;schoolFilter=%5B%2215094133%22%2C%2215092694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8" Type="http://schemas.openxmlformats.org/officeDocument/2006/relationships/hyperlink" Target="https://www.linkedin.com/school/universite-de-caen-normandie/people/" TargetMode="External"/><Relationship Id="rId3" Type="http://schemas.openxmlformats.org/officeDocument/2006/relationships/hyperlink" Target="https://www.linkedin.com/school/sorbonne-universite/" TargetMode="External"/><Relationship Id="rId12" Type="http://schemas.openxmlformats.org/officeDocument/2006/relationships/hyperlink" Target="https://www.linkedin.com/school/rennesuniv/people/" TargetMode="External"/><Relationship Id="rId17" Type="http://schemas.openxmlformats.org/officeDocument/2006/relationships/hyperlink" Target="https://www.linkedin.com/school/universit-paris-saclay/" TargetMode="External"/><Relationship Id="rId25" Type="http://schemas.openxmlformats.org/officeDocument/2006/relationships/hyperlink" Target="https://www.linkedin.com/company/nge-btp/people/?facetSchool=19143575%2C963638%2C18863041%2C15250774%2C5059250%2C15138342%2C15094133%2C15097682%2C15250261%2C39783%2C47886%2C5272314%2C2590455%2C962826%2C18423073%2C15092694%2C267162" TargetMode="External"/><Relationship Id="rId33" Type="http://schemas.openxmlformats.org/officeDocument/2006/relationships/hyperlink" Target="https://www.linkedin.com/search/results/people/?keywords=PhD%20OR%20Ph.D&amp;origin=FACETED_SEARCH&amp;currentCompany=%5B%222828217%22%5D&amp;schoolFilter=%5B%225059250%22%2C%2215094133%22%2C%22963638%22%2C%2215092694%22%2C%2215097682%22%2C%2215138342%22%2C%2215250261%22%2C%2215250774%22%2C%2218423073%22%2C%2218863041%22%2C%2219143575%22%2C%222590455%22%2C%22267162%22%2C%2239783%22%2C%2247886%22%2C%225272314%22%2C%22962826%22%5D" TargetMode="External"/><Relationship Id="rId38" Type="http://schemas.openxmlformats.org/officeDocument/2006/relationships/hyperlink" Target="https://www.linkedin.com/search/results/people/?keywords=PhD%20OR%20Ph.D&amp;origin=FACETED_SEARCH&amp;currentCompany=%5B%223224429%22%5D&amp;schoolFilter=%5B%225059250%22%2C%2215092694%22%2C%2215094133%22%2C%2215097682%22%2C%2215138342%22%2C%2215250261%22%2C%2215250774%22%2C%2218423073%22%2C%2218863041%22%2C%2219143575%22%2C%222590455%22%2C%22267162%22%2C%2239783%22%2C%2247886%22%2C%225272314%22%2C%22962826%22%2C%22963638%2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A972-5C35-9944-B271-906973D39DB9}">
  <sheetPr>
    <tabColor theme="7"/>
  </sheetPr>
  <dimension ref="A1:A13"/>
  <sheetViews>
    <sheetView tabSelected="1" zoomScale="97" workbookViewId="0">
      <selection activeCell="C14" sqref="C14"/>
    </sheetView>
  </sheetViews>
  <sheetFormatPr baseColWidth="10" defaultRowHeight="16" x14ac:dyDescent="0.2"/>
  <cols>
    <col min="1" max="1" width="39.33203125" customWidth="1"/>
  </cols>
  <sheetData>
    <row r="1" spans="1:1" ht="19" x14ac:dyDescent="0.2">
      <c r="A1" s="73" t="s">
        <v>94</v>
      </c>
    </row>
    <row r="2" spans="1:1" ht="19" x14ac:dyDescent="0.25">
      <c r="A2" s="52" t="s">
        <v>17</v>
      </c>
    </row>
    <row r="3" spans="1:1" ht="19" x14ac:dyDescent="0.25">
      <c r="A3" s="54" t="s">
        <v>29</v>
      </c>
    </row>
    <row r="4" spans="1:1" ht="19" x14ac:dyDescent="0.25">
      <c r="A4" s="54" t="s">
        <v>7</v>
      </c>
    </row>
    <row r="5" spans="1:1" ht="19" x14ac:dyDescent="0.25">
      <c r="A5" s="54" t="s">
        <v>15</v>
      </c>
    </row>
    <row r="6" spans="1:1" ht="19" x14ac:dyDescent="0.25">
      <c r="A6" s="54" t="s">
        <v>9</v>
      </c>
    </row>
    <row r="7" spans="1:1" ht="19" x14ac:dyDescent="0.25">
      <c r="A7" s="54" t="s">
        <v>23</v>
      </c>
    </row>
    <row r="8" spans="1:1" ht="19" x14ac:dyDescent="0.25">
      <c r="A8" s="54" t="s">
        <v>27</v>
      </c>
    </row>
    <row r="9" spans="1:1" ht="19" x14ac:dyDescent="0.25">
      <c r="A9" s="54" t="s">
        <v>21</v>
      </c>
    </row>
    <row r="10" spans="1:1" ht="19" x14ac:dyDescent="0.25">
      <c r="A10" s="54" t="s">
        <v>19</v>
      </c>
    </row>
    <row r="11" spans="1:1" ht="19" x14ac:dyDescent="0.25">
      <c r="A11" s="54" t="s">
        <v>25</v>
      </c>
    </row>
    <row r="12" spans="1:1" ht="19" x14ac:dyDescent="0.25">
      <c r="A12" s="54" t="s">
        <v>11</v>
      </c>
    </row>
    <row r="13" spans="1:1" ht="19" x14ac:dyDescent="0.25">
      <c r="A13" s="54" t="s">
        <v>13</v>
      </c>
    </row>
  </sheetData>
  <sortState xmlns:xlrd2="http://schemas.microsoft.com/office/spreadsheetml/2017/richdata2" ref="A2:A13">
    <sortCondition ref="A2:A13"/>
  </sortState>
  <conditionalFormatting sqref="A2">
    <cfRule type="duplicateValues" dxfId="26" priority="7"/>
    <cfRule type="duplicateValues" dxfId="25" priority="8"/>
  </conditionalFormatting>
  <conditionalFormatting sqref="A3:A4 A13">
    <cfRule type="duplicateValues" dxfId="24" priority="6"/>
  </conditionalFormatting>
  <conditionalFormatting sqref="A3:A4">
    <cfRule type="duplicateValues" dxfId="23" priority="5"/>
  </conditionalFormatting>
  <hyperlinks>
    <hyperlink ref="A4" r:id="rId1" xr:uid="{CD522049-6167-2346-8D65-82F9A14C7961}"/>
    <hyperlink ref="A6" r:id="rId2" xr:uid="{E5ECCC22-F3B2-2540-A775-EBEB985E82D3}"/>
    <hyperlink ref="A13" r:id="rId3" xr:uid="{81C2CBC1-7585-F84F-B6C9-CB04F5B47B6A}"/>
    <hyperlink ref="A12" r:id="rId4" xr:uid="{7225C113-912A-6946-9FAC-2B492EDF1EAD}"/>
    <hyperlink ref="A2" r:id="rId5" xr:uid="{130B17E4-F852-0C44-A7FC-DF66F6BF5154}"/>
    <hyperlink ref="A5" r:id="rId6" xr:uid="{65623ABB-307A-1045-AD06-C2E271811CC8}"/>
    <hyperlink ref="A7" r:id="rId7" xr:uid="{4440ADFC-CF9B-634C-972C-3A4CCA6BB96C}"/>
    <hyperlink ref="A10" r:id="rId8" xr:uid="{E2EC734E-5F6D-F647-B477-A68257CDE134}"/>
    <hyperlink ref="A8" r:id="rId9" xr:uid="{ABE98312-D341-914E-912F-610B6500B10C}"/>
    <hyperlink ref="A9" r:id="rId10" xr:uid="{911D2B4E-71A0-8B46-8525-23CB064BD749}"/>
    <hyperlink ref="A11" r:id="rId11" xr:uid="{B4372D7F-F300-DF47-8F03-BED809D4C642}"/>
    <hyperlink ref="A3" r:id="rId12" xr:uid="{72E33AE9-864A-4443-9951-5BFF3DFFD8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2457-CB6B-B049-8771-F358E80B8E5A}">
  <sheetPr>
    <tabColor theme="7"/>
  </sheetPr>
  <dimension ref="A1:M25"/>
  <sheetViews>
    <sheetView zoomScale="97" workbookViewId="0">
      <selection activeCell="J19" sqref="J19"/>
    </sheetView>
  </sheetViews>
  <sheetFormatPr baseColWidth="10" defaultRowHeight="16" x14ac:dyDescent="0.2"/>
  <cols>
    <col min="1" max="1" width="39.33203125" customWidth="1"/>
    <col min="2" max="2" width="20.1640625" customWidth="1"/>
    <col min="3" max="3" width="15.5" customWidth="1"/>
    <col min="4" max="4" width="10.5" customWidth="1"/>
    <col min="5" max="5" width="13" customWidth="1"/>
    <col min="6" max="6" width="33.83203125" customWidth="1"/>
    <col min="7" max="7" width="26" customWidth="1"/>
    <col min="8" max="8" width="18" customWidth="1"/>
    <col min="9" max="9" width="10.1640625" customWidth="1"/>
    <col min="10" max="10" width="22.83203125" customWidth="1"/>
    <col min="11" max="11" width="20" customWidth="1"/>
    <col min="12" max="12" width="17" customWidth="1"/>
    <col min="13" max="13" width="17.33203125" customWidth="1"/>
  </cols>
  <sheetData>
    <row r="1" spans="1:13" ht="20" thickBot="1" x14ac:dyDescent="0.25">
      <c r="A1" s="49" t="s">
        <v>0</v>
      </c>
      <c r="B1" s="50" t="s">
        <v>90</v>
      </c>
      <c r="C1" s="50" t="s">
        <v>2</v>
      </c>
      <c r="D1" s="50" t="s">
        <v>3</v>
      </c>
      <c r="E1" s="51" t="s">
        <v>4</v>
      </c>
      <c r="F1" s="58" t="s">
        <v>0</v>
      </c>
      <c r="G1" s="59" t="s">
        <v>91</v>
      </c>
      <c r="H1" s="59" t="s">
        <v>2</v>
      </c>
      <c r="I1" s="59" t="s">
        <v>3</v>
      </c>
      <c r="J1" s="60" t="s">
        <v>4</v>
      </c>
      <c r="K1" s="61" t="s">
        <v>92</v>
      </c>
      <c r="L1" s="61" t="s">
        <v>93</v>
      </c>
      <c r="M1" s="61" t="s">
        <v>4</v>
      </c>
    </row>
    <row r="2" spans="1:13" ht="19" x14ac:dyDescent="0.25">
      <c r="A2" s="52" t="s">
        <v>17</v>
      </c>
      <c r="B2" s="5">
        <v>443</v>
      </c>
      <c r="C2" s="6" t="s">
        <v>3</v>
      </c>
      <c r="D2" s="5">
        <v>18</v>
      </c>
      <c r="E2" s="53">
        <f t="shared" ref="E2:E14" si="0">D2/B2</f>
        <v>4.0632054176072234E-2</v>
      </c>
      <c r="F2" s="29" t="s">
        <v>17</v>
      </c>
      <c r="G2" s="11">
        <v>673</v>
      </c>
      <c r="H2" s="30" t="s">
        <v>3</v>
      </c>
      <c r="I2" s="11">
        <v>16</v>
      </c>
      <c r="J2" s="62">
        <f t="shared" ref="J2:J13" si="1">I2/G2</f>
        <v>2.3774145616641901E-2</v>
      </c>
      <c r="K2" s="64">
        <f>B2+G2</f>
        <v>1116</v>
      </c>
      <c r="L2" s="65">
        <f>D2+I2</f>
        <v>34</v>
      </c>
      <c r="M2" s="66">
        <f>L2/K2</f>
        <v>3.046594982078853E-2</v>
      </c>
    </row>
    <row r="3" spans="1:13" ht="19" x14ac:dyDescent="0.25">
      <c r="A3" s="54" t="s">
        <v>29</v>
      </c>
      <c r="B3" s="11">
        <v>94</v>
      </c>
      <c r="C3" s="12" t="s">
        <v>3</v>
      </c>
      <c r="D3" s="11">
        <v>0</v>
      </c>
      <c r="E3" s="53">
        <f t="shared" si="0"/>
        <v>0</v>
      </c>
      <c r="F3" s="29" t="s">
        <v>29</v>
      </c>
      <c r="G3" s="11">
        <v>275</v>
      </c>
      <c r="H3" s="30" t="s">
        <v>3</v>
      </c>
      <c r="I3" s="11">
        <v>2</v>
      </c>
      <c r="J3" s="62">
        <f t="shared" si="1"/>
        <v>7.2727272727272727E-3</v>
      </c>
      <c r="K3" s="67">
        <f t="shared" ref="K3:K14" si="2">B3+G3</f>
        <v>369</v>
      </c>
      <c r="L3" s="68">
        <f t="shared" ref="L3:L14" si="3">D3+I3</f>
        <v>2</v>
      </c>
      <c r="M3" s="69">
        <f t="shared" ref="M3:M14" si="4">L3/K3</f>
        <v>5.4200542005420054E-3</v>
      </c>
    </row>
    <row r="4" spans="1:13" ht="19" x14ac:dyDescent="0.25">
      <c r="A4" s="54" t="s">
        <v>7</v>
      </c>
      <c r="B4" s="11">
        <v>687</v>
      </c>
      <c r="C4" s="12" t="s">
        <v>3</v>
      </c>
      <c r="D4" s="11">
        <v>1</v>
      </c>
      <c r="E4" s="53">
        <f t="shared" si="0"/>
        <v>1.455604075691412E-3</v>
      </c>
      <c r="F4" s="29" t="s">
        <v>7</v>
      </c>
      <c r="G4" s="11">
        <v>1529</v>
      </c>
      <c r="H4" s="30" t="s">
        <v>3</v>
      </c>
      <c r="I4" s="11">
        <v>5</v>
      </c>
      <c r="J4" s="62">
        <f t="shared" si="1"/>
        <v>3.2701111837802484E-3</v>
      </c>
      <c r="K4" s="67">
        <f t="shared" si="2"/>
        <v>2216</v>
      </c>
      <c r="L4" s="68">
        <f t="shared" si="3"/>
        <v>6</v>
      </c>
      <c r="M4" s="69">
        <f t="shared" si="4"/>
        <v>2.707581227436823E-3</v>
      </c>
    </row>
    <row r="5" spans="1:13" ht="19" x14ac:dyDescent="0.25">
      <c r="A5" s="54" t="s">
        <v>15</v>
      </c>
      <c r="B5" s="11">
        <v>471</v>
      </c>
      <c r="C5" s="12" t="s">
        <v>3</v>
      </c>
      <c r="D5" s="11">
        <v>7</v>
      </c>
      <c r="E5" s="53">
        <f t="shared" si="0"/>
        <v>1.4861995753715499E-2</v>
      </c>
      <c r="F5" s="29" t="s">
        <v>15</v>
      </c>
      <c r="G5" s="11">
        <v>542</v>
      </c>
      <c r="H5" s="30" t="s">
        <v>3</v>
      </c>
      <c r="I5" s="11">
        <v>7</v>
      </c>
      <c r="J5" s="62">
        <f t="shared" si="1"/>
        <v>1.2915129151291513E-2</v>
      </c>
      <c r="K5" s="67">
        <f t="shared" si="2"/>
        <v>1013</v>
      </c>
      <c r="L5" s="68">
        <f t="shared" si="3"/>
        <v>14</v>
      </c>
      <c r="M5" s="69">
        <f t="shared" si="4"/>
        <v>1.3820335636722606E-2</v>
      </c>
    </row>
    <row r="6" spans="1:13" ht="19" x14ac:dyDescent="0.25">
      <c r="A6" s="54" t="s">
        <v>9</v>
      </c>
      <c r="B6" s="11">
        <v>589</v>
      </c>
      <c r="C6" s="12" t="s">
        <v>3</v>
      </c>
      <c r="D6" s="11">
        <v>7</v>
      </c>
      <c r="E6" s="53">
        <f t="shared" si="0"/>
        <v>1.1884550084889643E-2</v>
      </c>
      <c r="F6" s="29" t="s">
        <v>9</v>
      </c>
      <c r="G6" s="11">
        <v>1095</v>
      </c>
      <c r="H6" s="30" t="s">
        <v>3</v>
      </c>
      <c r="I6" s="11">
        <v>29</v>
      </c>
      <c r="J6" s="62">
        <f t="shared" si="1"/>
        <v>2.6484018264840183E-2</v>
      </c>
      <c r="K6" s="67">
        <f t="shared" si="2"/>
        <v>1684</v>
      </c>
      <c r="L6" s="68">
        <f t="shared" si="3"/>
        <v>36</v>
      </c>
      <c r="M6" s="69">
        <f t="shared" si="4"/>
        <v>2.1377672209026127E-2</v>
      </c>
    </row>
    <row r="7" spans="1:13" ht="19" x14ac:dyDescent="0.25">
      <c r="A7" s="54" t="s">
        <v>23</v>
      </c>
      <c r="B7" s="11">
        <v>242</v>
      </c>
      <c r="C7" s="12" t="s">
        <v>3</v>
      </c>
      <c r="D7" s="11">
        <v>0</v>
      </c>
      <c r="E7" s="53">
        <f t="shared" si="0"/>
        <v>0</v>
      </c>
      <c r="F7" s="29" t="s">
        <v>23</v>
      </c>
      <c r="G7" s="11">
        <v>429</v>
      </c>
      <c r="H7" s="30" t="s">
        <v>3</v>
      </c>
      <c r="I7" s="11">
        <v>1</v>
      </c>
      <c r="J7" s="62">
        <f t="shared" si="1"/>
        <v>2.331002331002331E-3</v>
      </c>
      <c r="K7" s="67">
        <f t="shared" si="2"/>
        <v>671</v>
      </c>
      <c r="L7" s="68">
        <f t="shared" si="3"/>
        <v>1</v>
      </c>
      <c r="M7" s="69">
        <f t="shared" si="4"/>
        <v>1.4903129657228018E-3</v>
      </c>
    </row>
    <row r="8" spans="1:13" ht="19" x14ac:dyDescent="0.25">
      <c r="A8" s="54" t="s">
        <v>27</v>
      </c>
      <c r="B8" s="11">
        <v>174</v>
      </c>
      <c r="C8" s="12" t="s">
        <v>3</v>
      </c>
      <c r="D8" s="11">
        <v>1</v>
      </c>
      <c r="E8" s="53">
        <f t="shared" si="0"/>
        <v>5.7471264367816091E-3</v>
      </c>
      <c r="F8" s="29" t="s">
        <v>27</v>
      </c>
      <c r="G8" s="11">
        <v>329</v>
      </c>
      <c r="H8" s="30" t="s">
        <v>3</v>
      </c>
      <c r="I8" s="11">
        <v>2</v>
      </c>
      <c r="J8" s="62">
        <f t="shared" si="1"/>
        <v>6.0790273556231003E-3</v>
      </c>
      <c r="K8" s="67">
        <f t="shared" si="2"/>
        <v>503</v>
      </c>
      <c r="L8" s="68">
        <f t="shared" si="3"/>
        <v>3</v>
      </c>
      <c r="M8" s="69">
        <f t="shared" si="4"/>
        <v>5.9642147117296221E-3</v>
      </c>
    </row>
    <row r="9" spans="1:13" ht="19" x14ac:dyDescent="0.25">
      <c r="A9" s="54" t="s">
        <v>21</v>
      </c>
      <c r="B9" s="11">
        <v>265</v>
      </c>
      <c r="C9" s="12" t="s">
        <v>3</v>
      </c>
      <c r="D9" s="11">
        <v>1</v>
      </c>
      <c r="E9" s="53">
        <f t="shared" si="0"/>
        <v>3.7735849056603774E-3</v>
      </c>
      <c r="F9" s="29" t="s">
        <v>21</v>
      </c>
      <c r="G9" s="11">
        <v>329</v>
      </c>
      <c r="H9" s="30" t="s">
        <v>3</v>
      </c>
      <c r="I9" s="11">
        <v>1</v>
      </c>
      <c r="J9" s="62">
        <f t="shared" si="1"/>
        <v>3.0395136778115501E-3</v>
      </c>
      <c r="K9" s="67">
        <f t="shared" si="2"/>
        <v>594</v>
      </c>
      <c r="L9" s="68">
        <f t="shared" si="3"/>
        <v>2</v>
      </c>
      <c r="M9" s="69">
        <f t="shared" si="4"/>
        <v>3.3670033670033669E-3</v>
      </c>
    </row>
    <row r="10" spans="1:13" ht="19" x14ac:dyDescent="0.25">
      <c r="A10" s="54" t="s">
        <v>19</v>
      </c>
      <c r="B10" s="11">
        <v>405</v>
      </c>
      <c r="C10" s="12" t="s">
        <v>3</v>
      </c>
      <c r="D10" s="11">
        <v>4</v>
      </c>
      <c r="E10" s="53">
        <f t="shared" si="0"/>
        <v>9.876543209876543E-3</v>
      </c>
      <c r="F10" s="29" t="s">
        <v>19</v>
      </c>
      <c r="G10" s="11">
        <v>417</v>
      </c>
      <c r="H10" s="30" t="s">
        <v>3</v>
      </c>
      <c r="I10" s="11">
        <v>1</v>
      </c>
      <c r="J10" s="62">
        <f t="shared" si="1"/>
        <v>2.3980815347721821E-3</v>
      </c>
      <c r="K10" s="67">
        <f t="shared" si="2"/>
        <v>822</v>
      </c>
      <c r="L10" s="68">
        <f t="shared" si="3"/>
        <v>5</v>
      </c>
      <c r="M10" s="69">
        <f t="shared" si="4"/>
        <v>6.082725060827251E-3</v>
      </c>
    </row>
    <row r="11" spans="1:13" ht="19" x14ac:dyDescent="0.25">
      <c r="A11" s="54" t="s">
        <v>25</v>
      </c>
      <c r="B11" s="11">
        <v>181</v>
      </c>
      <c r="C11" s="55" t="s">
        <v>3</v>
      </c>
      <c r="D11" s="11">
        <v>0</v>
      </c>
      <c r="E11" s="53">
        <f t="shared" si="0"/>
        <v>0</v>
      </c>
      <c r="F11" s="29" t="s">
        <v>25</v>
      </c>
      <c r="G11" s="35">
        <v>210</v>
      </c>
      <c r="H11" s="30" t="s">
        <v>3</v>
      </c>
      <c r="I11" s="36">
        <v>1</v>
      </c>
      <c r="J11" s="62">
        <f t="shared" si="1"/>
        <v>4.7619047619047623E-3</v>
      </c>
      <c r="K11" s="67">
        <f t="shared" si="2"/>
        <v>391</v>
      </c>
      <c r="L11" s="68">
        <f t="shared" si="3"/>
        <v>1</v>
      </c>
      <c r="M11" s="69">
        <f t="shared" si="4"/>
        <v>2.5575447570332483E-3</v>
      </c>
    </row>
    <row r="12" spans="1:13" ht="19" x14ac:dyDescent="0.25">
      <c r="A12" s="54" t="s">
        <v>11</v>
      </c>
      <c r="B12" s="11">
        <v>527</v>
      </c>
      <c r="C12" s="12" t="s">
        <v>3</v>
      </c>
      <c r="D12" s="11">
        <v>7</v>
      </c>
      <c r="E12" s="53">
        <f t="shared" si="0"/>
        <v>1.3282732447817837E-2</v>
      </c>
      <c r="F12" s="29" t="s">
        <v>11</v>
      </c>
      <c r="G12" s="11">
        <v>786</v>
      </c>
      <c r="H12" s="30" t="s">
        <v>3</v>
      </c>
      <c r="I12" s="11">
        <v>5</v>
      </c>
      <c r="J12" s="62">
        <f t="shared" si="1"/>
        <v>6.3613231552162846E-3</v>
      </c>
      <c r="K12" s="67">
        <f t="shared" si="2"/>
        <v>1313</v>
      </c>
      <c r="L12" s="68">
        <f t="shared" si="3"/>
        <v>12</v>
      </c>
      <c r="M12" s="69">
        <f t="shared" si="4"/>
        <v>9.13937547600914E-3</v>
      </c>
    </row>
    <row r="13" spans="1:13" ht="19" x14ac:dyDescent="0.25">
      <c r="A13" s="54" t="s">
        <v>13</v>
      </c>
      <c r="B13" s="11">
        <v>496</v>
      </c>
      <c r="C13" s="12" t="s">
        <v>3</v>
      </c>
      <c r="D13" s="11">
        <v>0</v>
      </c>
      <c r="E13" s="53">
        <f t="shared" si="0"/>
        <v>0</v>
      </c>
      <c r="F13" s="29" t="s">
        <v>13</v>
      </c>
      <c r="G13" s="11">
        <v>811</v>
      </c>
      <c r="H13" s="30" t="s">
        <v>3</v>
      </c>
      <c r="I13" s="11">
        <v>4</v>
      </c>
      <c r="J13" s="62">
        <f t="shared" si="1"/>
        <v>4.9321824907521579E-3</v>
      </c>
      <c r="K13" s="67">
        <f t="shared" si="2"/>
        <v>1307</v>
      </c>
      <c r="L13" s="68">
        <f t="shared" si="3"/>
        <v>4</v>
      </c>
      <c r="M13" s="69">
        <f t="shared" si="4"/>
        <v>3.06044376434583E-3</v>
      </c>
    </row>
    <row r="14" spans="1:13" ht="20" thickBot="1" x14ac:dyDescent="0.3">
      <c r="A14" s="56"/>
      <c r="B14" s="38">
        <f>SUM(B2:B13)</f>
        <v>4574</v>
      </c>
      <c r="C14" s="57"/>
      <c r="D14" s="38">
        <f>SUM(D2:D13)</f>
        <v>46</v>
      </c>
      <c r="E14" s="40">
        <f t="shared" si="0"/>
        <v>1.0056843025797988E-2</v>
      </c>
      <c r="F14" s="37"/>
      <c r="G14" s="38">
        <f>SUM(G2:G13)</f>
        <v>7425</v>
      </c>
      <c r="H14" s="39"/>
      <c r="I14" s="38">
        <f>SUM(I2:I13)</f>
        <v>74</v>
      </c>
      <c r="J14" s="63">
        <f t="shared" ref="J14" si="5">I14/G14</f>
        <v>9.9663299663299669E-3</v>
      </c>
      <c r="K14" s="70">
        <f t="shared" si="2"/>
        <v>11999</v>
      </c>
      <c r="L14" s="71">
        <f t="shared" si="3"/>
        <v>120</v>
      </c>
      <c r="M14" s="72">
        <f t="shared" si="4"/>
        <v>1.0000833402783566E-2</v>
      </c>
    </row>
    <row r="15" spans="1:13" ht="19" x14ac:dyDescent="0.25">
      <c r="A15" s="15"/>
      <c r="B15" s="16"/>
      <c r="C15" s="17"/>
      <c r="D15" s="16"/>
      <c r="E15" s="18"/>
    </row>
    <row r="16" spans="1:13" ht="19" x14ac:dyDescent="0.25">
      <c r="A16" s="16"/>
      <c r="B16" s="16"/>
      <c r="C16" s="16"/>
      <c r="D16" s="16"/>
      <c r="E16" s="18"/>
    </row>
    <row r="17" spans="1:5" ht="19" x14ac:dyDescent="0.25">
      <c r="A17" s="15"/>
      <c r="B17" s="16"/>
      <c r="C17" s="17"/>
      <c r="D17" s="16"/>
      <c r="E17" s="18"/>
    </row>
    <row r="18" spans="1:5" ht="19" x14ac:dyDescent="0.25">
      <c r="A18" s="15"/>
      <c r="B18" s="16"/>
      <c r="C18" s="17"/>
      <c r="D18" s="16"/>
      <c r="E18" s="18"/>
    </row>
    <row r="19" spans="1:5" ht="19" x14ac:dyDescent="0.25">
      <c r="C19" s="17"/>
      <c r="D19" s="16"/>
      <c r="E19" s="18"/>
    </row>
    <row r="20" spans="1:5" ht="19" x14ac:dyDescent="0.25">
      <c r="C20" s="17"/>
      <c r="D20" s="16"/>
      <c r="E20" s="18"/>
    </row>
    <row r="21" spans="1:5" ht="19" x14ac:dyDescent="0.25">
      <c r="C21" s="17"/>
      <c r="D21" s="16"/>
      <c r="E21" s="18"/>
    </row>
    <row r="22" spans="1:5" ht="19" x14ac:dyDescent="0.25">
      <c r="C22" s="17"/>
      <c r="D22" s="16"/>
      <c r="E22" s="18"/>
    </row>
    <row r="23" spans="1:5" ht="19" x14ac:dyDescent="0.25">
      <c r="C23" s="17"/>
      <c r="D23" s="16"/>
      <c r="E23" s="18"/>
    </row>
    <row r="24" spans="1:5" ht="19" x14ac:dyDescent="0.25">
      <c r="C24" s="22"/>
      <c r="D24" s="16"/>
      <c r="E24" s="18"/>
    </row>
    <row r="25" spans="1:5" ht="19" x14ac:dyDescent="0.25">
      <c r="C25" s="22"/>
      <c r="D25" s="16"/>
      <c r="E25" s="18"/>
    </row>
  </sheetData>
  <sortState xmlns:xlrd2="http://schemas.microsoft.com/office/spreadsheetml/2017/richdata2" ref="A2:E14">
    <sortCondition ref="A2:A14"/>
  </sortState>
  <conditionalFormatting sqref="A2">
    <cfRule type="duplicateValues" dxfId="22" priority="7"/>
    <cfRule type="duplicateValues" dxfId="21" priority="8"/>
  </conditionalFormatting>
  <conditionalFormatting sqref="A3:A4 A13">
    <cfRule type="duplicateValues" dxfId="20" priority="6"/>
  </conditionalFormatting>
  <conditionalFormatting sqref="A3:A4">
    <cfRule type="duplicateValues" dxfId="19" priority="5"/>
  </conditionalFormatting>
  <conditionalFormatting sqref="A14">
    <cfRule type="duplicateValues" dxfId="18" priority="4"/>
  </conditionalFormatting>
  <conditionalFormatting sqref="A15:A18">
    <cfRule type="duplicateValues" dxfId="17" priority="9"/>
  </conditionalFormatting>
  <conditionalFormatting sqref="F2:F3 F12">
    <cfRule type="duplicateValues" dxfId="16" priority="3"/>
  </conditionalFormatting>
  <conditionalFormatting sqref="F2:F3">
    <cfRule type="duplicateValues" dxfId="15" priority="2"/>
  </conditionalFormatting>
  <conditionalFormatting sqref="F13:F14">
    <cfRule type="duplicateValues" dxfId="14" priority="1"/>
  </conditionalFormatting>
  <hyperlinks>
    <hyperlink ref="A4" r:id="rId1" xr:uid="{3B8CAB12-5999-B143-9573-E5C3D6C4748E}"/>
    <hyperlink ref="A6" r:id="rId2" xr:uid="{D792F830-7416-494C-937E-AA2E79D1D62C}"/>
    <hyperlink ref="A13" r:id="rId3" xr:uid="{0C8123A1-F83F-5A42-AFD4-710E57C23D0C}"/>
    <hyperlink ref="A12" r:id="rId4" xr:uid="{DE647B71-941D-5346-AAA3-235FF01AF1F6}"/>
    <hyperlink ref="A2" r:id="rId5" xr:uid="{2DDDE6CB-A404-3C42-811D-E805828DC44E}"/>
    <hyperlink ref="A5" r:id="rId6" xr:uid="{E6EA637B-4549-8141-8F9F-1C509264D5E8}"/>
    <hyperlink ref="A7" r:id="rId7" xr:uid="{03F0D032-2814-0045-90ED-B880422B472F}"/>
    <hyperlink ref="A10" r:id="rId8" xr:uid="{4C220819-E745-DB4A-8C67-F50F9ED9889F}"/>
    <hyperlink ref="A8" r:id="rId9" xr:uid="{862B238B-6892-4B42-A2FF-34814FF8CC9F}"/>
    <hyperlink ref="A9" r:id="rId10" xr:uid="{1CA141EF-5571-B34E-91D3-E2FFCC9BC677}"/>
    <hyperlink ref="A11" r:id="rId11" xr:uid="{CBB0A13B-B4B3-4F47-9356-2458D332EC0B}"/>
    <hyperlink ref="A3" r:id="rId12" xr:uid="{0D99F2DE-9464-F048-85D8-531FFEA5EF76}"/>
    <hyperlink ref="C4" r:id="rId13" xr:uid="{2AADCCC8-3015-F94A-8550-214F105F607E}"/>
    <hyperlink ref="C6" r:id="rId14" xr:uid="{233A0072-34B3-4F44-B1B4-D015516CEBB5}"/>
    <hyperlink ref="C12" r:id="rId15" xr:uid="{A4D08909-D02D-184D-8A8C-60091C0232CB}"/>
    <hyperlink ref="C13" r:id="rId16" xr:uid="{3B9DEB78-00BF-2E4D-83C0-81B2A8AE6423}"/>
    <hyperlink ref="C5" r:id="rId17" xr:uid="{77BEFB64-3DC4-414E-8C3B-F99EBE45974B}"/>
    <hyperlink ref="C2" r:id="rId18" xr:uid="{B44EE56E-117C-5547-932E-1FE05177444E}"/>
    <hyperlink ref="C10" r:id="rId19" xr:uid="{6B03640C-4FBC-7D48-AC9E-C95C1C8EB2D2}"/>
    <hyperlink ref="C9" r:id="rId20" xr:uid="{F255133D-0C91-E441-8EE7-3E56A38F8E8A}"/>
    <hyperlink ref="C7" r:id="rId21" xr:uid="{B0744193-B1B4-F349-BC28-F1EAA264F36E}"/>
    <hyperlink ref="C8" r:id="rId22" xr:uid="{1D4B31EF-A866-5A45-AFDE-03F08347338A}"/>
    <hyperlink ref="C3" r:id="rId23" xr:uid="{98BAC7BF-8E55-0C49-B2E3-8010FD86F5FD}"/>
    <hyperlink ref="C11" r:id="rId24" xr:uid="{4858E179-2EC7-8C43-AC75-40EE91246DF0}"/>
    <hyperlink ref="F4" r:id="rId25" xr:uid="{72E06F8F-F404-3642-BE83-C13373F9DDC0}"/>
    <hyperlink ref="H4" r:id="rId26" xr:uid="{276746C8-E133-294E-BF15-2ABC7521C21C}"/>
    <hyperlink ref="F2" r:id="rId27" xr:uid="{066708DD-743D-E244-8B5E-8E05450409F8}"/>
    <hyperlink ref="F5" r:id="rId28" xr:uid="{FD9EEEA9-2DD7-D44D-867D-301ED3B6E7E9}"/>
    <hyperlink ref="F6" r:id="rId29" xr:uid="{1AC52104-F159-604C-B5A6-754CA43F9CDB}"/>
    <hyperlink ref="F3" r:id="rId30" xr:uid="{6FB61143-31C7-B842-81CF-AB653807349C}"/>
    <hyperlink ref="F7" r:id="rId31" xr:uid="{A5B66CCF-BB42-7A47-B0D9-5F6D6BC13D04}"/>
    <hyperlink ref="F8" r:id="rId32" xr:uid="{CD55B546-CCF4-2C43-AC80-034C6AE3B82F}"/>
    <hyperlink ref="F9" r:id="rId33" xr:uid="{2931744A-F201-3E4F-93ED-4F7EECC37B67}"/>
    <hyperlink ref="F10" r:id="rId34" xr:uid="{04F80299-21AF-4846-AEFF-EF3A34636BBD}"/>
    <hyperlink ref="F11" r:id="rId35" xr:uid="{D3A70359-9448-4E4A-A3DA-CD0EDC038258}"/>
    <hyperlink ref="F12" r:id="rId36" xr:uid="{30646368-57B5-D149-90AC-FEC2A4DB20D5}"/>
    <hyperlink ref="F13" r:id="rId37" xr:uid="{811C3A3B-CEB0-F145-B289-4DA07B544C1A}"/>
    <hyperlink ref="H2" r:id="rId38" xr:uid="{79DFA0A0-965D-D44C-B157-BB49D8AA5B88}"/>
    <hyperlink ref="H3" r:id="rId39" xr:uid="{EB00DD78-5152-354B-8B8D-A6558ED3BF50}"/>
    <hyperlink ref="H5" r:id="rId40" xr:uid="{400B8C33-7181-4E42-9995-686A74B61DCA}"/>
    <hyperlink ref="H6" r:id="rId41" xr:uid="{B3C8F4F9-98F5-B74F-B450-BEDA99C55209}"/>
    <hyperlink ref="H7" r:id="rId42" xr:uid="{965FDB8F-ECB7-084F-8605-4901A6D112F2}"/>
    <hyperlink ref="H8" r:id="rId43" xr:uid="{7D06B926-7D6E-5241-B81B-344E6174FD09}"/>
    <hyperlink ref="H9" r:id="rId44" xr:uid="{0291193B-AD12-3640-A91C-BD86D9BB8C98}"/>
    <hyperlink ref="H10" r:id="rId45" xr:uid="{0175CB66-DBBC-9440-BBEF-01B2C969105D}"/>
    <hyperlink ref="H11" r:id="rId46" xr:uid="{13E2D26A-3798-DF47-AE87-4E38B52D8B9D}"/>
    <hyperlink ref="H12" r:id="rId47" xr:uid="{02AE1C60-BDEC-5146-9A41-A4C21055CAA5}"/>
    <hyperlink ref="H13" r:id="rId48" xr:uid="{39A64935-BBFC-2148-8316-B32ED8AE1F53}"/>
  </hyperlinks>
  <pageMargins left="0.7" right="0.7" top="0.75" bottom="0.75" header="0.3" footer="0.3"/>
  <drawing r:id="rId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6F2-CFEB-BF44-9690-236020A48AD9}">
  <sheetPr>
    <tabColor theme="7"/>
  </sheetPr>
  <dimension ref="A1:K97"/>
  <sheetViews>
    <sheetView zoomScale="103" workbookViewId="0">
      <selection sqref="A1:E14"/>
    </sheetView>
  </sheetViews>
  <sheetFormatPr baseColWidth="10" defaultRowHeight="16" x14ac:dyDescent="0.2"/>
  <cols>
    <col min="1" max="1" width="33.83203125" customWidth="1"/>
    <col min="2" max="2" width="21.5" customWidth="1"/>
    <col min="3" max="3" width="18" customWidth="1"/>
    <col min="4" max="4" width="10.1640625" customWidth="1"/>
    <col min="5" max="6" width="19.6640625" customWidth="1"/>
    <col min="7" max="7" width="31.1640625" customWidth="1"/>
    <col min="8" max="8" width="52.33203125" customWidth="1"/>
    <col min="9" max="9" width="14.1640625" customWidth="1"/>
    <col min="11" max="11" width="69.5" customWidth="1"/>
  </cols>
  <sheetData>
    <row r="1" spans="1:11" ht="19" x14ac:dyDescent="0.25">
      <c r="A1" s="23" t="s">
        <v>0</v>
      </c>
      <c r="B1" s="24" t="s">
        <v>1</v>
      </c>
      <c r="C1" s="24" t="s">
        <v>2</v>
      </c>
      <c r="D1" s="24" t="s">
        <v>3</v>
      </c>
      <c r="E1" s="3" t="s">
        <v>4</v>
      </c>
      <c r="F1" s="25"/>
      <c r="G1" s="26" t="s">
        <v>36</v>
      </c>
      <c r="H1" s="27" t="s">
        <v>37</v>
      </c>
      <c r="I1" s="28" t="s">
        <v>38</v>
      </c>
    </row>
    <row r="2" spans="1:11" ht="19" x14ac:dyDescent="0.25">
      <c r="A2" s="29" t="s">
        <v>17</v>
      </c>
      <c r="B2" s="11">
        <v>673</v>
      </c>
      <c r="C2" s="30" t="s">
        <v>3</v>
      </c>
      <c r="D2" s="11">
        <v>16</v>
      </c>
      <c r="E2" s="31">
        <f t="shared" ref="E2:E13" si="0">D2/B2</f>
        <v>2.3774145616641901E-2</v>
      </c>
      <c r="F2" s="18"/>
      <c r="G2" s="11" t="s">
        <v>39</v>
      </c>
      <c r="H2" s="10" t="s">
        <v>40</v>
      </c>
      <c r="I2" s="32">
        <v>60</v>
      </c>
      <c r="K2" s="33"/>
    </row>
    <row r="3" spans="1:11" ht="19" x14ac:dyDescent="0.25">
      <c r="A3" s="29" t="s">
        <v>29</v>
      </c>
      <c r="B3" s="11">
        <v>275</v>
      </c>
      <c r="C3" s="30" t="s">
        <v>3</v>
      </c>
      <c r="D3" s="11">
        <v>2</v>
      </c>
      <c r="E3" s="31">
        <f t="shared" si="0"/>
        <v>7.2727272727272727E-3</v>
      </c>
      <c r="F3" s="18"/>
      <c r="G3" s="11" t="s">
        <v>41</v>
      </c>
      <c r="H3" s="10" t="s">
        <v>42</v>
      </c>
      <c r="I3" s="32">
        <v>15</v>
      </c>
      <c r="K3" s="33"/>
    </row>
    <row r="4" spans="1:11" ht="19" x14ac:dyDescent="0.25">
      <c r="A4" s="29" t="s">
        <v>7</v>
      </c>
      <c r="B4" s="11">
        <v>1529</v>
      </c>
      <c r="C4" s="30" t="s">
        <v>3</v>
      </c>
      <c r="D4" s="11">
        <v>5</v>
      </c>
      <c r="E4" s="31">
        <f t="shared" si="0"/>
        <v>3.2701111837802484E-3</v>
      </c>
      <c r="F4" s="18"/>
      <c r="G4" s="11" t="s">
        <v>43</v>
      </c>
      <c r="H4" s="10" t="s">
        <v>44</v>
      </c>
      <c r="I4" s="32">
        <v>19</v>
      </c>
      <c r="K4" s="33"/>
    </row>
    <row r="5" spans="1:11" ht="19" x14ac:dyDescent="0.25">
      <c r="A5" s="29" t="s">
        <v>15</v>
      </c>
      <c r="B5" s="11">
        <v>542</v>
      </c>
      <c r="C5" s="30" t="s">
        <v>3</v>
      </c>
      <c r="D5" s="11">
        <v>7</v>
      </c>
      <c r="E5" s="31">
        <f t="shared" si="0"/>
        <v>1.2915129151291513E-2</v>
      </c>
      <c r="F5" s="18"/>
      <c r="G5" s="11" t="s">
        <v>45</v>
      </c>
      <c r="H5" s="10" t="s">
        <v>46</v>
      </c>
      <c r="I5" s="32">
        <v>10</v>
      </c>
      <c r="K5" s="33"/>
    </row>
    <row r="6" spans="1:11" ht="19" x14ac:dyDescent="0.25">
      <c r="A6" s="29" t="s">
        <v>9</v>
      </c>
      <c r="B6" s="11">
        <v>1095</v>
      </c>
      <c r="C6" s="30" t="s">
        <v>3</v>
      </c>
      <c r="D6" s="11">
        <v>29</v>
      </c>
      <c r="E6" s="31">
        <f t="shared" si="0"/>
        <v>2.6484018264840183E-2</v>
      </c>
      <c r="F6" s="18"/>
      <c r="G6" s="11" t="s">
        <v>47</v>
      </c>
      <c r="H6" s="10" t="s">
        <v>48</v>
      </c>
      <c r="I6" s="32">
        <v>17</v>
      </c>
      <c r="K6" s="33"/>
    </row>
    <row r="7" spans="1:11" ht="19" x14ac:dyDescent="0.25">
      <c r="A7" s="29" t="s">
        <v>23</v>
      </c>
      <c r="B7" s="11">
        <v>429</v>
      </c>
      <c r="C7" s="30" t="s">
        <v>3</v>
      </c>
      <c r="D7" s="11">
        <v>1</v>
      </c>
      <c r="E7" s="31">
        <f t="shared" si="0"/>
        <v>2.331002331002331E-3</v>
      </c>
      <c r="F7" s="18"/>
      <c r="G7" s="11" t="s">
        <v>39</v>
      </c>
      <c r="H7" s="10" t="s">
        <v>49</v>
      </c>
      <c r="I7" s="32">
        <v>55</v>
      </c>
      <c r="K7" s="33"/>
    </row>
    <row r="8" spans="1:11" ht="19" x14ac:dyDescent="0.25">
      <c r="A8" s="29" t="s">
        <v>27</v>
      </c>
      <c r="B8" s="11">
        <v>329</v>
      </c>
      <c r="C8" s="30" t="s">
        <v>3</v>
      </c>
      <c r="D8" s="11">
        <v>2</v>
      </c>
      <c r="E8" s="31">
        <f t="shared" si="0"/>
        <v>6.0790273556231003E-3</v>
      </c>
      <c r="F8" s="18"/>
      <c r="G8" s="11" t="s">
        <v>43</v>
      </c>
      <c r="H8" s="10" t="s">
        <v>50</v>
      </c>
      <c r="I8" s="32">
        <v>11</v>
      </c>
      <c r="K8" s="33"/>
    </row>
    <row r="9" spans="1:11" ht="19" x14ac:dyDescent="0.25">
      <c r="A9" s="29" t="s">
        <v>21</v>
      </c>
      <c r="B9" s="11">
        <v>329</v>
      </c>
      <c r="C9" s="30" t="s">
        <v>3</v>
      </c>
      <c r="D9" s="11">
        <v>1</v>
      </c>
      <c r="E9" s="31">
        <f t="shared" si="0"/>
        <v>3.0395136778115501E-3</v>
      </c>
      <c r="F9" s="18"/>
      <c r="G9" s="11" t="s">
        <v>43</v>
      </c>
      <c r="H9" s="10" t="s">
        <v>51</v>
      </c>
      <c r="I9" s="32">
        <v>14</v>
      </c>
      <c r="K9" s="33"/>
    </row>
    <row r="10" spans="1:11" ht="19" x14ac:dyDescent="0.25">
      <c r="A10" s="29" t="s">
        <v>19</v>
      </c>
      <c r="B10" s="11">
        <v>417</v>
      </c>
      <c r="C10" s="30" t="s">
        <v>3</v>
      </c>
      <c r="D10" s="11">
        <v>1</v>
      </c>
      <c r="E10" s="31">
        <f t="shared" si="0"/>
        <v>2.3980815347721821E-3</v>
      </c>
      <c r="F10" s="18"/>
      <c r="G10" s="11" t="s">
        <v>39</v>
      </c>
      <c r="H10" s="34" t="s">
        <v>52</v>
      </c>
      <c r="I10" s="11">
        <v>16</v>
      </c>
      <c r="K10" s="33"/>
    </row>
    <row r="11" spans="1:11" ht="19" x14ac:dyDescent="0.25">
      <c r="A11" s="29" t="s">
        <v>25</v>
      </c>
      <c r="B11" s="35">
        <v>210</v>
      </c>
      <c r="C11" s="30" t="s">
        <v>3</v>
      </c>
      <c r="D11" s="36">
        <v>1</v>
      </c>
      <c r="E11" s="31">
        <f t="shared" si="0"/>
        <v>4.7619047619047623E-3</v>
      </c>
      <c r="F11" s="18"/>
      <c r="G11" s="11" t="s">
        <v>53</v>
      </c>
      <c r="H11" s="10" t="s">
        <v>54</v>
      </c>
      <c r="I11" s="11">
        <v>8</v>
      </c>
      <c r="K11" s="33"/>
    </row>
    <row r="12" spans="1:11" ht="19" x14ac:dyDescent="0.25">
      <c r="A12" s="29" t="s">
        <v>11</v>
      </c>
      <c r="B12" s="11">
        <v>786</v>
      </c>
      <c r="C12" s="30" t="s">
        <v>3</v>
      </c>
      <c r="D12" s="11">
        <v>5</v>
      </c>
      <c r="E12" s="31">
        <f t="shared" si="0"/>
        <v>6.3613231552162846E-3</v>
      </c>
      <c r="F12" s="18"/>
      <c r="G12" s="11" t="s">
        <v>39</v>
      </c>
      <c r="H12" s="10" t="s">
        <v>55</v>
      </c>
      <c r="I12" s="32">
        <v>41</v>
      </c>
      <c r="K12" s="33"/>
    </row>
    <row r="13" spans="1:11" ht="19" x14ac:dyDescent="0.25">
      <c r="A13" s="29" t="s">
        <v>13</v>
      </c>
      <c r="B13" s="11">
        <v>811</v>
      </c>
      <c r="C13" s="30" t="s">
        <v>3</v>
      </c>
      <c r="D13" s="11">
        <v>4</v>
      </c>
      <c r="E13" s="31">
        <f t="shared" si="0"/>
        <v>4.9321824907521579E-3</v>
      </c>
      <c r="F13" s="18"/>
      <c r="G13" s="11" t="s">
        <v>56</v>
      </c>
      <c r="H13" s="10" t="s">
        <v>57</v>
      </c>
      <c r="I13" s="32">
        <v>16</v>
      </c>
      <c r="K13" s="33"/>
    </row>
    <row r="14" spans="1:11" ht="20" thickBot="1" x14ac:dyDescent="0.3">
      <c r="A14" s="37"/>
      <c r="B14" s="38">
        <f>SUM(B2:B13)</f>
        <v>7425</v>
      </c>
      <c r="C14" s="39"/>
      <c r="D14" s="38">
        <f>SUM(D2:D13)</f>
        <v>74</v>
      </c>
      <c r="E14" s="40">
        <f t="shared" ref="E14" si="1">D14/B14</f>
        <v>9.9663299663299669E-3</v>
      </c>
      <c r="F14" s="18"/>
      <c r="G14" s="11" t="s">
        <v>39</v>
      </c>
      <c r="H14" s="10" t="s">
        <v>58</v>
      </c>
      <c r="I14" s="32">
        <v>13</v>
      </c>
      <c r="K14" s="33"/>
    </row>
    <row r="15" spans="1:11" ht="19" x14ac:dyDescent="0.25">
      <c r="A15" s="22"/>
      <c r="B15" s="16"/>
      <c r="C15" s="17"/>
      <c r="D15" s="16"/>
      <c r="E15" s="18"/>
      <c r="F15" s="18"/>
      <c r="G15" s="11" t="s">
        <v>43</v>
      </c>
      <c r="H15" s="34" t="s">
        <v>59</v>
      </c>
      <c r="I15" s="11">
        <v>7</v>
      </c>
      <c r="K15" s="33"/>
    </row>
    <row r="16" spans="1:11" ht="19" x14ac:dyDescent="0.25">
      <c r="A16" s="22"/>
      <c r="B16" s="16"/>
      <c r="C16" s="17"/>
      <c r="D16" s="16"/>
      <c r="E16" s="18"/>
      <c r="F16" s="18"/>
      <c r="G16" s="11" t="s">
        <v>39</v>
      </c>
      <c r="H16" s="34" t="s">
        <v>60</v>
      </c>
      <c r="I16" s="11">
        <v>12</v>
      </c>
      <c r="K16" s="33"/>
    </row>
    <row r="17" spans="1:11" ht="19" x14ac:dyDescent="0.25">
      <c r="A17" s="22"/>
      <c r="B17" s="16"/>
      <c r="C17" s="17"/>
      <c r="D17" s="16"/>
      <c r="E17" s="18"/>
      <c r="F17" s="18"/>
      <c r="G17" s="11" t="s">
        <v>39</v>
      </c>
      <c r="H17" s="10" t="s">
        <v>61</v>
      </c>
      <c r="I17" s="32">
        <v>13</v>
      </c>
      <c r="K17" s="33"/>
    </row>
    <row r="18" spans="1:11" ht="19" x14ac:dyDescent="0.25">
      <c r="A18" s="22"/>
      <c r="B18" s="16"/>
      <c r="C18" s="17"/>
      <c r="D18" s="16"/>
      <c r="E18" s="18"/>
      <c r="F18" s="18"/>
      <c r="G18" s="11" t="s">
        <v>62</v>
      </c>
      <c r="H18" s="10" t="s">
        <v>63</v>
      </c>
      <c r="I18" s="32">
        <v>10</v>
      </c>
      <c r="K18" s="33"/>
    </row>
    <row r="19" spans="1:11" ht="19" x14ac:dyDescent="0.25">
      <c r="A19" s="22"/>
      <c r="B19" s="16"/>
      <c r="C19" s="17"/>
      <c r="D19" s="16"/>
      <c r="E19" s="18"/>
      <c r="F19" s="18"/>
      <c r="G19" s="11" t="s">
        <v>39</v>
      </c>
      <c r="H19" s="34" t="s">
        <v>64</v>
      </c>
      <c r="I19" s="11">
        <v>12</v>
      </c>
      <c r="K19" s="33"/>
    </row>
    <row r="20" spans="1:11" ht="19" x14ac:dyDescent="0.25">
      <c r="A20" s="22"/>
      <c r="B20" s="16"/>
      <c r="C20" s="17"/>
      <c r="D20" s="16"/>
      <c r="E20" s="18"/>
      <c r="F20" s="18"/>
      <c r="G20" s="11" t="s">
        <v>39</v>
      </c>
      <c r="H20" s="34" t="s">
        <v>65</v>
      </c>
      <c r="I20" s="11">
        <v>29</v>
      </c>
      <c r="K20" s="33"/>
    </row>
    <row r="21" spans="1:11" ht="19" x14ac:dyDescent="0.25">
      <c r="A21" s="22"/>
      <c r="B21" s="16"/>
      <c r="C21" s="17"/>
      <c r="D21" s="16"/>
      <c r="E21" s="18"/>
      <c r="F21" s="18"/>
      <c r="G21" s="11" t="s">
        <v>56</v>
      </c>
      <c r="H21" s="34" t="s">
        <v>66</v>
      </c>
      <c r="I21" s="11">
        <v>5</v>
      </c>
      <c r="K21" s="33"/>
    </row>
    <row r="22" spans="1:11" ht="19" x14ac:dyDescent="0.25">
      <c r="A22" s="15"/>
      <c r="B22" s="16"/>
      <c r="C22" s="15"/>
      <c r="D22" s="16"/>
      <c r="E22" s="18"/>
      <c r="F22" s="18"/>
      <c r="G22" s="11" t="s">
        <v>67</v>
      </c>
      <c r="H22" s="10" t="s">
        <v>68</v>
      </c>
      <c r="I22" s="32">
        <v>12</v>
      </c>
      <c r="K22" s="33"/>
    </row>
    <row r="23" spans="1:11" ht="19" x14ac:dyDescent="0.25">
      <c r="A23" s="15"/>
      <c r="B23" s="16"/>
      <c r="C23" s="41"/>
      <c r="D23" s="16"/>
      <c r="E23" s="18"/>
      <c r="F23" s="18"/>
      <c r="G23" s="11" t="s">
        <v>69</v>
      </c>
      <c r="H23" s="34" t="s">
        <v>70</v>
      </c>
      <c r="I23" s="11">
        <v>9</v>
      </c>
      <c r="K23" s="33"/>
    </row>
    <row r="24" spans="1:11" ht="19" x14ac:dyDescent="0.25">
      <c r="A24" s="15"/>
      <c r="B24" s="16"/>
      <c r="C24" s="41"/>
      <c r="D24" s="16"/>
      <c r="E24" s="18"/>
      <c r="F24" s="18"/>
      <c r="G24" s="11" t="s">
        <v>41</v>
      </c>
      <c r="H24" s="34" t="s">
        <v>71</v>
      </c>
      <c r="I24" s="11">
        <v>8</v>
      </c>
      <c r="K24" s="33"/>
    </row>
    <row r="25" spans="1:11" ht="21" x14ac:dyDescent="0.25">
      <c r="A25" s="22"/>
      <c r="B25" s="16"/>
      <c r="C25" s="41"/>
      <c r="D25" s="16"/>
      <c r="E25" s="18"/>
      <c r="F25" s="21"/>
      <c r="G25" s="11" t="s">
        <v>72</v>
      </c>
      <c r="H25" s="10" t="s">
        <v>73</v>
      </c>
      <c r="I25" s="11">
        <v>7</v>
      </c>
      <c r="K25" s="33"/>
    </row>
    <row r="26" spans="1:11" ht="21" x14ac:dyDescent="0.25">
      <c r="D26" s="21"/>
      <c r="E26" s="21"/>
      <c r="F26" s="21"/>
      <c r="G26" s="11" t="s">
        <v>43</v>
      </c>
      <c r="H26" s="10" t="s">
        <v>74</v>
      </c>
      <c r="I26" s="32">
        <v>52</v>
      </c>
      <c r="K26" s="33"/>
    </row>
    <row r="27" spans="1:11" ht="21" x14ac:dyDescent="0.25">
      <c r="D27" s="21"/>
      <c r="E27" s="21"/>
      <c r="F27" s="21"/>
      <c r="G27" s="11" t="s">
        <v>75</v>
      </c>
      <c r="H27" s="10" t="s">
        <v>76</v>
      </c>
      <c r="I27" s="32">
        <v>8</v>
      </c>
      <c r="K27" s="33"/>
    </row>
    <row r="28" spans="1:11" ht="21" x14ac:dyDescent="0.25">
      <c r="D28" s="21"/>
      <c r="E28" s="21"/>
      <c r="F28" s="21"/>
      <c r="G28" s="11" t="s">
        <v>62</v>
      </c>
      <c r="H28" s="10" t="s">
        <v>77</v>
      </c>
      <c r="I28" s="32">
        <v>10</v>
      </c>
      <c r="K28" s="33"/>
    </row>
    <row r="29" spans="1:11" ht="21" x14ac:dyDescent="0.25">
      <c r="D29" s="21"/>
      <c r="E29" s="21"/>
      <c r="F29" s="21"/>
      <c r="G29" s="11" t="s">
        <v>69</v>
      </c>
      <c r="H29" s="10" t="s">
        <v>78</v>
      </c>
      <c r="I29" s="32">
        <v>21</v>
      </c>
      <c r="K29" s="33"/>
    </row>
    <row r="30" spans="1:11" ht="21" x14ac:dyDescent="0.25">
      <c r="D30" s="21"/>
      <c r="E30" s="21"/>
      <c r="F30" s="21"/>
      <c r="G30" s="11" t="s">
        <v>56</v>
      </c>
      <c r="H30" s="10" t="s">
        <v>79</v>
      </c>
      <c r="I30" s="32">
        <v>16</v>
      </c>
      <c r="K30" s="33"/>
    </row>
    <row r="31" spans="1:11" ht="21" x14ac:dyDescent="0.25">
      <c r="D31" s="21"/>
      <c r="E31" s="21"/>
      <c r="F31" s="21"/>
      <c r="G31" s="11" t="s">
        <v>67</v>
      </c>
      <c r="H31" s="10" t="s">
        <v>80</v>
      </c>
      <c r="I31" s="11">
        <v>21</v>
      </c>
      <c r="K31" s="33"/>
    </row>
    <row r="32" spans="1:11" ht="21" x14ac:dyDescent="0.25">
      <c r="D32" s="21"/>
      <c r="E32" s="21"/>
      <c r="F32" s="21"/>
      <c r="G32" s="11" t="s">
        <v>72</v>
      </c>
      <c r="H32" s="34" t="s">
        <v>81</v>
      </c>
      <c r="I32" s="11">
        <v>12</v>
      </c>
      <c r="K32" s="33"/>
    </row>
    <row r="33" spans="4:11" ht="21" x14ac:dyDescent="0.25">
      <c r="D33" s="21"/>
      <c r="E33" s="21"/>
      <c r="F33" s="21"/>
      <c r="G33" s="11" t="s">
        <v>47</v>
      </c>
      <c r="H33" s="34" t="s">
        <v>82</v>
      </c>
      <c r="I33" s="11">
        <v>11</v>
      </c>
      <c r="K33" s="33"/>
    </row>
    <row r="34" spans="4:11" ht="21" x14ac:dyDescent="0.25">
      <c r="D34" s="21"/>
      <c r="E34" s="21"/>
      <c r="F34" s="21"/>
      <c r="G34" s="11" t="s">
        <v>83</v>
      </c>
      <c r="H34" s="10" t="s">
        <v>84</v>
      </c>
      <c r="I34" s="11">
        <v>5</v>
      </c>
      <c r="K34" s="33"/>
    </row>
    <row r="35" spans="4:11" ht="21" x14ac:dyDescent="0.25">
      <c r="D35" s="21"/>
      <c r="E35" s="21"/>
      <c r="F35" s="21"/>
      <c r="G35" s="11" t="s">
        <v>39</v>
      </c>
      <c r="H35" s="10" t="s">
        <v>85</v>
      </c>
      <c r="I35" s="11">
        <v>22</v>
      </c>
      <c r="K35" s="33"/>
    </row>
    <row r="36" spans="4:11" ht="20" customHeight="1" x14ac:dyDescent="0.25">
      <c r="D36" s="21"/>
      <c r="E36" s="21"/>
      <c r="F36" s="21"/>
      <c r="G36" s="11" t="s">
        <v>56</v>
      </c>
      <c r="H36" s="10" t="s">
        <v>86</v>
      </c>
      <c r="I36" s="11">
        <v>6</v>
      </c>
      <c r="K36" s="33"/>
    </row>
    <row r="37" spans="4:11" ht="21" x14ac:dyDescent="0.25">
      <c r="D37" s="21"/>
      <c r="E37" s="21"/>
      <c r="F37" s="21"/>
      <c r="G37" s="11" t="s">
        <v>83</v>
      </c>
      <c r="H37" s="10" t="s">
        <v>87</v>
      </c>
      <c r="I37" s="11">
        <v>18</v>
      </c>
      <c r="K37" s="42"/>
    </row>
    <row r="38" spans="4:11" ht="21" x14ac:dyDescent="0.25">
      <c r="D38" s="21"/>
      <c r="E38" s="21"/>
      <c r="F38" s="21"/>
      <c r="G38" s="11" t="s">
        <v>83</v>
      </c>
      <c r="H38" s="10" t="s">
        <v>88</v>
      </c>
      <c r="I38" s="32">
        <v>17</v>
      </c>
      <c r="K38" s="42"/>
    </row>
    <row r="39" spans="4:11" ht="22" thickBot="1" x14ac:dyDescent="0.3">
      <c r="D39" s="21"/>
      <c r="E39" s="21"/>
      <c r="F39" s="21"/>
      <c r="G39" s="5" t="s">
        <v>53</v>
      </c>
      <c r="H39" s="4" t="s">
        <v>89</v>
      </c>
      <c r="I39" s="43">
        <v>18</v>
      </c>
      <c r="K39" s="42"/>
    </row>
    <row r="40" spans="4:11" ht="22" thickBot="1" x14ac:dyDescent="0.3">
      <c r="D40" s="21"/>
      <c r="E40" s="21"/>
      <c r="F40" s="21"/>
      <c r="G40" s="44"/>
      <c r="H40" s="45"/>
      <c r="I40" s="46">
        <f>SUM(I2:I39)</f>
        <v>656</v>
      </c>
      <c r="K40" s="42"/>
    </row>
    <row r="41" spans="4:11" ht="20" x14ac:dyDescent="0.2">
      <c r="D41" s="21"/>
      <c r="E41" s="21"/>
      <c r="F41" s="21"/>
      <c r="K41" s="42"/>
    </row>
    <row r="42" spans="4:11" ht="20" x14ac:dyDescent="0.2">
      <c r="D42" s="21"/>
      <c r="E42" s="21"/>
      <c r="F42" s="21"/>
      <c r="K42" s="47"/>
    </row>
    <row r="43" spans="4:11" ht="20" x14ac:dyDescent="0.2">
      <c r="D43" s="21"/>
      <c r="E43" s="21"/>
      <c r="F43" s="21"/>
      <c r="K43" s="21"/>
    </row>
    <row r="44" spans="4:11" ht="20" x14ac:dyDescent="0.2">
      <c r="D44" s="21"/>
      <c r="E44" s="21"/>
      <c r="F44" s="21"/>
      <c r="K44" s="47"/>
    </row>
    <row r="45" spans="4:11" ht="20" x14ac:dyDescent="0.2">
      <c r="D45" s="21"/>
      <c r="E45" s="21"/>
      <c r="F45" s="21"/>
      <c r="K45" s="47"/>
    </row>
    <row r="46" spans="4:11" ht="20" x14ac:dyDescent="0.2">
      <c r="D46" s="21"/>
      <c r="E46" s="21"/>
      <c r="F46" s="21"/>
      <c r="K46" s="21"/>
    </row>
    <row r="47" spans="4:11" ht="20" x14ac:dyDescent="0.2">
      <c r="D47" s="21"/>
      <c r="E47" s="21"/>
      <c r="F47" s="21"/>
      <c r="K47" s="47"/>
    </row>
    <row r="48" spans="4:11" ht="20" x14ac:dyDescent="0.2">
      <c r="D48" s="21"/>
      <c r="E48" s="21"/>
      <c r="F48" s="21"/>
      <c r="K48" s="47"/>
    </row>
    <row r="49" spans="4:11" ht="20" x14ac:dyDescent="0.2">
      <c r="D49" s="21"/>
      <c r="E49" s="21"/>
      <c r="F49" s="21"/>
      <c r="K49" s="47"/>
    </row>
    <row r="50" spans="4:11" ht="20" x14ac:dyDescent="0.2">
      <c r="D50" s="21"/>
      <c r="E50" s="21"/>
      <c r="F50" s="21"/>
      <c r="K50" s="47"/>
    </row>
    <row r="51" spans="4:11" ht="20" x14ac:dyDescent="0.2">
      <c r="D51" s="21"/>
      <c r="E51" s="21"/>
      <c r="F51" s="21"/>
      <c r="K51" s="47"/>
    </row>
    <row r="52" spans="4:11" ht="20" x14ac:dyDescent="0.2">
      <c r="D52" s="21"/>
      <c r="E52" s="21"/>
      <c r="F52" s="21"/>
      <c r="K52" s="47"/>
    </row>
    <row r="53" spans="4:11" ht="20" x14ac:dyDescent="0.2">
      <c r="D53" s="21"/>
      <c r="E53" s="21"/>
      <c r="F53" s="21"/>
      <c r="K53" s="21"/>
    </row>
    <row r="54" spans="4:11" ht="20" customHeight="1" x14ac:dyDescent="0.3">
      <c r="D54" s="21"/>
      <c r="E54" s="21"/>
      <c r="F54" s="21"/>
      <c r="K54" s="48"/>
    </row>
    <row r="55" spans="4:11" ht="20" x14ac:dyDescent="0.2">
      <c r="D55" s="21"/>
      <c r="E55" s="21"/>
      <c r="F55" s="21"/>
      <c r="K55" s="42"/>
    </row>
    <row r="56" spans="4:11" ht="20" x14ac:dyDescent="0.2">
      <c r="D56" s="21"/>
      <c r="E56" s="21"/>
      <c r="F56" s="21"/>
    </row>
    <row r="57" spans="4:11" ht="20" x14ac:dyDescent="0.2">
      <c r="D57" s="21"/>
      <c r="E57" s="21"/>
      <c r="F57" s="21"/>
      <c r="K57" s="21"/>
    </row>
    <row r="58" spans="4:11" ht="20" x14ac:dyDescent="0.2">
      <c r="D58" s="21"/>
      <c r="E58" s="21"/>
      <c r="F58" s="21"/>
      <c r="K58" s="21"/>
    </row>
    <row r="59" spans="4:11" ht="20" x14ac:dyDescent="0.2">
      <c r="D59" s="21"/>
      <c r="E59" s="21"/>
      <c r="F59" s="21"/>
      <c r="K59" s="21"/>
    </row>
    <row r="60" spans="4:11" ht="20" x14ac:dyDescent="0.2">
      <c r="D60" s="21"/>
      <c r="E60" s="21"/>
      <c r="F60" s="21"/>
      <c r="K60" s="21"/>
    </row>
    <row r="61" spans="4:11" ht="20" x14ac:dyDescent="0.2">
      <c r="D61" s="21"/>
      <c r="E61" s="21"/>
      <c r="F61" s="21"/>
      <c r="K61" s="21"/>
    </row>
    <row r="62" spans="4:11" ht="20" x14ac:dyDescent="0.2">
      <c r="D62" s="21"/>
      <c r="E62" s="21"/>
      <c r="F62" s="21"/>
      <c r="K62" s="21"/>
    </row>
    <row r="63" spans="4:11" ht="20" x14ac:dyDescent="0.2">
      <c r="D63" s="21"/>
      <c r="E63" s="21"/>
      <c r="F63" s="21"/>
      <c r="K63" s="21"/>
    </row>
    <row r="64" spans="4:11" ht="20" x14ac:dyDescent="0.2">
      <c r="D64" s="21"/>
      <c r="E64" s="21"/>
      <c r="F64" s="21"/>
      <c r="K64" s="21"/>
    </row>
    <row r="65" spans="4:11" ht="20" x14ac:dyDescent="0.2">
      <c r="D65" s="21"/>
      <c r="E65" s="21"/>
      <c r="F65" s="21"/>
      <c r="K65" s="21"/>
    </row>
    <row r="66" spans="4:11" ht="20" x14ac:dyDescent="0.2">
      <c r="D66" s="21"/>
      <c r="E66" s="21"/>
      <c r="F66" s="21"/>
      <c r="K66" s="21"/>
    </row>
    <row r="67" spans="4:11" ht="20" x14ac:dyDescent="0.2">
      <c r="D67" s="21"/>
      <c r="E67" s="21"/>
      <c r="F67" s="21"/>
      <c r="K67" s="21"/>
    </row>
    <row r="68" spans="4:11" ht="20" x14ac:dyDescent="0.2">
      <c r="D68" s="21"/>
      <c r="E68" s="21"/>
      <c r="F68" s="21"/>
      <c r="K68" s="21"/>
    </row>
    <row r="69" spans="4:11" ht="20" x14ac:dyDescent="0.2">
      <c r="D69" s="21"/>
      <c r="E69" s="21"/>
      <c r="F69" s="21"/>
      <c r="K69" s="21"/>
    </row>
    <row r="70" spans="4:11" ht="20" x14ac:dyDescent="0.2">
      <c r="K70" s="21"/>
    </row>
    <row r="71" spans="4:11" ht="20" x14ac:dyDescent="0.2">
      <c r="K71" s="21"/>
    </row>
    <row r="72" spans="4:11" ht="20" x14ac:dyDescent="0.2">
      <c r="K72" s="21"/>
    </row>
    <row r="73" spans="4:11" ht="20" x14ac:dyDescent="0.2">
      <c r="K73" s="21"/>
    </row>
    <row r="74" spans="4:11" ht="20" x14ac:dyDescent="0.2">
      <c r="K74" s="21"/>
    </row>
    <row r="75" spans="4:11" ht="20" x14ac:dyDescent="0.2">
      <c r="K75" s="21"/>
    </row>
    <row r="76" spans="4:11" ht="20" x14ac:dyDescent="0.2">
      <c r="K76" s="21"/>
    </row>
    <row r="77" spans="4:11" ht="20" x14ac:dyDescent="0.2">
      <c r="K77" s="21"/>
    </row>
    <row r="78" spans="4:11" ht="20" x14ac:dyDescent="0.2">
      <c r="K78" s="21"/>
    </row>
    <row r="79" spans="4:11" ht="20" x14ac:dyDescent="0.2">
      <c r="K79" s="21"/>
    </row>
    <row r="80" spans="4:11" ht="20" x14ac:dyDescent="0.2">
      <c r="K80" s="21"/>
    </row>
    <row r="81" spans="11:11" ht="20" x14ac:dyDescent="0.2">
      <c r="K81" s="21"/>
    </row>
    <row r="82" spans="11:11" ht="20" x14ac:dyDescent="0.2">
      <c r="K82" s="21"/>
    </row>
    <row r="83" spans="11:11" ht="20" x14ac:dyDescent="0.2">
      <c r="K83" s="21"/>
    </row>
    <row r="84" spans="11:11" ht="20" x14ac:dyDescent="0.2">
      <c r="K84" s="21"/>
    </row>
    <row r="85" spans="11:11" ht="20" x14ac:dyDescent="0.2">
      <c r="K85" s="21"/>
    </row>
    <row r="86" spans="11:11" ht="20" x14ac:dyDescent="0.2">
      <c r="K86" s="21"/>
    </row>
    <row r="87" spans="11:11" ht="20" x14ac:dyDescent="0.2">
      <c r="K87" s="21"/>
    </row>
    <row r="88" spans="11:11" ht="20" x14ac:dyDescent="0.2">
      <c r="K88" s="21"/>
    </row>
    <row r="89" spans="11:11" ht="20" x14ac:dyDescent="0.2">
      <c r="K89" s="21"/>
    </row>
    <row r="90" spans="11:11" ht="20" x14ac:dyDescent="0.2">
      <c r="K90" s="21"/>
    </row>
    <row r="91" spans="11:11" ht="20" x14ac:dyDescent="0.2">
      <c r="K91" s="21"/>
    </row>
    <row r="92" spans="11:11" ht="20" x14ac:dyDescent="0.2">
      <c r="K92" s="21"/>
    </row>
    <row r="93" spans="11:11" ht="20" x14ac:dyDescent="0.2">
      <c r="K93" s="21"/>
    </row>
    <row r="94" spans="11:11" ht="20" x14ac:dyDescent="0.2">
      <c r="K94" s="21"/>
    </row>
    <row r="95" spans="11:11" ht="20" x14ac:dyDescent="0.2">
      <c r="K95" s="21"/>
    </row>
    <row r="96" spans="11:11" ht="20" x14ac:dyDescent="0.2">
      <c r="K96" s="21"/>
    </row>
    <row r="97" spans="11:11" ht="20" x14ac:dyDescent="0.2">
      <c r="K97" s="21"/>
    </row>
  </sheetData>
  <sortState xmlns:xlrd2="http://schemas.microsoft.com/office/spreadsheetml/2017/richdata2" ref="A2:E13">
    <sortCondition ref="A2:A13"/>
  </sortState>
  <conditionalFormatting sqref="A2:A3 A12">
    <cfRule type="duplicateValues" dxfId="13" priority="5"/>
  </conditionalFormatting>
  <conditionalFormatting sqref="A2:A3">
    <cfRule type="duplicateValues" dxfId="12" priority="4"/>
  </conditionalFormatting>
  <conditionalFormatting sqref="A13:A24">
    <cfRule type="duplicateValues" dxfId="11" priority="1"/>
  </conditionalFormatting>
  <conditionalFormatting sqref="H1:H25">
    <cfRule type="duplicateValues" dxfId="10" priority="6"/>
  </conditionalFormatting>
  <conditionalFormatting sqref="H3:H10">
    <cfRule type="duplicateValues" dxfId="9" priority="3"/>
  </conditionalFormatting>
  <conditionalFormatting sqref="H11:H25">
    <cfRule type="duplicateValues" dxfId="8" priority="7"/>
  </conditionalFormatting>
  <conditionalFormatting sqref="H25">
    <cfRule type="duplicateValues" dxfId="7" priority="8"/>
  </conditionalFormatting>
  <conditionalFormatting sqref="H2:I2">
    <cfRule type="duplicateValues" dxfId="6" priority="2"/>
  </conditionalFormatting>
  <hyperlinks>
    <hyperlink ref="H11" r:id="rId1" xr:uid="{634F7DAB-354C-8B4F-9E4E-5CDEC64458ED}"/>
    <hyperlink ref="H25" r:id="rId2" xr:uid="{5E21915D-8FF2-BD43-BEF4-E68D10D417AA}"/>
    <hyperlink ref="H37" r:id="rId3" xr:uid="{471519A8-D862-F741-BE9A-C0ED6B107E42}"/>
    <hyperlink ref="H18" r:id="rId4" xr:uid="{478EC7CC-ED24-AA45-AD05-9281C3142B13}"/>
    <hyperlink ref="H17" r:id="rId5" xr:uid="{F2E0C36F-7CDE-124D-80A1-4FD4A3584C4E}"/>
    <hyperlink ref="H28" r:id="rId6" xr:uid="{06783001-34AC-F741-9FFC-2B045E3B57CF}"/>
    <hyperlink ref="H8" r:id="rId7" xr:uid="{5DD4BE7E-E9DF-5C44-8F8C-734549A0D2D1}"/>
    <hyperlink ref="H4" r:id="rId8" display="École Centrale de Lyon " xr:uid="{00B8BA12-287B-AC44-A17C-6FC755B84DCA}"/>
    <hyperlink ref="H26" r:id="rId9" xr:uid="{C310B247-4033-B948-BF0C-3200E91C492D}"/>
    <hyperlink ref="H9" r:id="rId10" display="Mines Saint-Etienne" xr:uid="{AF6B8C3F-6703-E44F-87E0-FFC5A4E713A7}"/>
    <hyperlink ref="H22" r:id="rId11" xr:uid="{B7EECA40-A5CD-CE4E-86D8-3223D14F4B15}"/>
    <hyperlink ref="H39" r:id="rId12" xr:uid="{5C0C0D8E-2A2D-544C-A30D-4E1F8402EBF6}"/>
    <hyperlink ref="H3" r:id="rId13" xr:uid="{C9F3273F-368C-9E4B-AB06-D2956941A687}"/>
    <hyperlink ref="H38" r:id="rId14" display="Université de Technologie de Compiègne ​​" xr:uid="{9E77C258-9642-274E-A609-B7079DBF59E4}"/>
    <hyperlink ref="H2" r:id="rId15" xr:uid="{B12AAD5C-957D-F744-8F36-0766C39945C2}"/>
    <hyperlink ref="H7" r:id="rId16" xr:uid="{44374E83-42F4-D44D-B826-2B8DB0BE8AB1}"/>
    <hyperlink ref="H12" r:id="rId17" xr:uid="{1389D212-7A87-B44A-8F39-93875D929A7D}"/>
    <hyperlink ref="H14" r:id="rId18" xr:uid="{34242515-7C99-F648-868C-960ECE08DF63}"/>
    <hyperlink ref="H31" r:id="rId19" xr:uid="{8457807F-A9F8-4746-A58A-AA2F990B7A21}"/>
    <hyperlink ref="H35" r:id="rId20" display="Telecom Paris ​​" xr:uid="{2FD1CF80-23DA-E04A-9F9C-DDCB2C32BFAA}"/>
    <hyperlink ref="H13" r:id="rId21" xr:uid="{756FD51A-3B8C-5841-A426-FE1106D435CA}"/>
    <hyperlink ref="H29" r:id="rId22" xr:uid="{BD67B688-DB02-5A4F-A027-C25F1F776AD8}"/>
    <hyperlink ref="H30" r:id="rId23" display="ISAE-Supaéro ​​" xr:uid="{F83A74E5-BF20-7F42-A1FC-2EB9C3EC0727}"/>
    <hyperlink ref="H6" r:id="rId24" xr:uid="{BAD61EC6-CD7D-2045-BD25-BD65A2996B22}"/>
    <hyperlink ref="H5" r:id="rId25" xr:uid="{B8358D19-7847-5F4A-A75E-127811B2C20B}"/>
    <hyperlink ref="H27" r:id="rId26" xr:uid="{A11F9196-84AE-DE41-9A55-8BD2D0A5D054}"/>
    <hyperlink ref="H34" r:id="rId27" display="ENSMM " xr:uid="{B979B433-6ABB-5842-9927-67B589DCFAAE}"/>
    <hyperlink ref="H36" r:id="rId28" display="ENSIACET " xr:uid="{1FA553D6-2CDF-3844-A34D-C9586036E076}"/>
    <hyperlink ref="H19" r:id="rId29" xr:uid="{F427EE9A-DA77-5A42-96B2-5E13C41F7483}"/>
    <hyperlink ref="H20" r:id="rId30" xr:uid="{3C7CB1B9-0CE3-E544-BA78-783B4C387743}"/>
    <hyperlink ref="H32" r:id="rId31" xr:uid="{EFAA20AE-53EE-7A44-A988-E6F659AF208D}"/>
    <hyperlink ref="H33" r:id="rId32" xr:uid="{D4B6E52C-1384-6545-9114-B9D3C7018050}"/>
    <hyperlink ref="H16" r:id="rId33" xr:uid="{CDD7FD25-EF75-6841-9982-1773E7813A30}"/>
    <hyperlink ref="H10" r:id="rId34" xr:uid="{169EFB5E-03EA-6B40-B35D-3003D9D38332}"/>
    <hyperlink ref="H15" r:id="rId35" xr:uid="{0FEA1458-B982-F442-9429-80F1E58C93DB}"/>
    <hyperlink ref="H24" r:id="rId36" xr:uid="{CE2152A0-D75C-364C-8F1F-449F57B6FCEB}"/>
    <hyperlink ref="H21" r:id="rId37" xr:uid="{AEF72417-BE51-424E-8E9E-4448B50817E8}"/>
    <hyperlink ref="H23" r:id="rId38" xr:uid="{2FDC4C66-6E14-8845-8968-C0D31A9C7C44}"/>
    <hyperlink ref="A4" r:id="rId39" xr:uid="{2F633D8F-2C9A-6D4B-82EC-307C26052AC1}"/>
    <hyperlink ref="C4" r:id="rId40" xr:uid="{F3078AF9-911E-5048-B16E-D2E9A65A504F}"/>
    <hyperlink ref="A2" r:id="rId41" xr:uid="{B7091755-C649-EA4F-91D0-003092DF6BC0}"/>
    <hyperlink ref="A5" r:id="rId42" xr:uid="{2369C744-2001-4349-86C2-48CBDF18957C}"/>
    <hyperlink ref="A6" r:id="rId43" xr:uid="{C317B521-CD19-534D-B6A5-366103247434}"/>
    <hyperlink ref="A3" r:id="rId44" xr:uid="{0068783E-1AEB-4743-83FB-884BEBDDF7BF}"/>
    <hyperlink ref="A7" r:id="rId45" xr:uid="{43589A55-023E-084F-814C-68E618D4AAF7}"/>
    <hyperlink ref="A8" r:id="rId46" xr:uid="{94274248-2971-134F-99B1-5C841501485E}"/>
    <hyperlink ref="A9" r:id="rId47" xr:uid="{C5A4D1B0-F953-A74F-8AF0-6E0778ECAF65}"/>
    <hyperlink ref="A10" r:id="rId48" xr:uid="{C1CC67C1-BD76-9F4F-83C4-E1825866DE84}"/>
    <hyperlink ref="A11" r:id="rId49" xr:uid="{69477164-DF81-8342-9C05-1E8A10AF72E7}"/>
    <hyperlink ref="A12" r:id="rId50" xr:uid="{C9F49CED-890B-6048-88BF-F0033FE5FA85}"/>
    <hyperlink ref="A13" r:id="rId51" xr:uid="{D4FC6A45-5DE9-F545-BF63-7B36A9F7C741}"/>
    <hyperlink ref="C2" r:id="rId52" xr:uid="{9D03C841-A3F5-B74B-A963-08540D33B106}"/>
    <hyperlink ref="C3" r:id="rId53" xr:uid="{15EA58A1-9D6D-7B46-9C3D-51240D0D6C81}"/>
    <hyperlink ref="C5" r:id="rId54" xr:uid="{C2A30D46-2A46-CA4C-A487-F875FD35FFF2}"/>
    <hyperlink ref="C6" r:id="rId55" xr:uid="{BF3A00D7-999C-7C49-9FC4-2B19EBDA23EC}"/>
    <hyperlink ref="C7" r:id="rId56" xr:uid="{66713867-1A83-DD48-815C-E1D25B725F38}"/>
    <hyperlink ref="C8" r:id="rId57" xr:uid="{5716B098-8CFD-A94B-A164-1113EF3627FE}"/>
    <hyperlink ref="C9" r:id="rId58" xr:uid="{ADECC1A7-4338-E149-9A84-E2010C5B2F5C}"/>
    <hyperlink ref="C10" r:id="rId59" xr:uid="{54E624D2-0970-F344-A7DA-91734A2E5D21}"/>
    <hyperlink ref="C11" r:id="rId60" xr:uid="{1FEF88F4-90FB-DF4C-9B3F-8B5042C810DD}"/>
    <hyperlink ref="C12" r:id="rId61" xr:uid="{10C1C71F-DC8A-7548-9900-0FF4C79EF39D}"/>
    <hyperlink ref="C13" r:id="rId62" xr:uid="{342F40E9-F945-2044-8765-1AFD975CD30B}"/>
  </hyperlinks>
  <pageMargins left="0.7" right="0.7" top="0.75" bottom="0.75" header="0.3" footer="0.3"/>
  <drawing r:id="rId6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EBBB-0F6F-1542-BE2F-D42CA2B760C6}">
  <sheetPr>
    <tabColor theme="7"/>
  </sheetPr>
  <dimension ref="A1:H37"/>
  <sheetViews>
    <sheetView zoomScale="97" workbookViewId="0">
      <selection activeCell="B23" sqref="B23"/>
    </sheetView>
  </sheetViews>
  <sheetFormatPr baseColWidth="10" defaultRowHeight="16" x14ac:dyDescent="0.2"/>
  <cols>
    <col min="1" max="1" width="39.33203125" customWidth="1"/>
    <col min="2" max="2" width="20.1640625" customWidth="1"/>
    <col min="3" max="3" width="15.5" customWidth="1"/>
    <col min="4" max="4" width="10.5" customWidth="1"/>
    <col min="5" max="5" width="13" customWidth="1"/>
    <col min="7" max="7" width="13.6640625" customWidth="1"/>
    <col min="8" max="8" width="47.33203125" customWidth="1"/>
  </cols>
  <sheetData>
    <row r="1" spans="1:8" ht="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  <c r="H1" s="3" t="s">
        <v>6</v>
      </c>
    </row>
    <row r="2" spans="1:8" ht="19" x14ac:dyDescent="0.25">
      <c r="A2" s="4" t="s">
        <v>7</v>
      </c>
      <c r="B2" s="5">
        <v>687</v>
      </c>
      <c r="C2" s="6" t="s">
        <v>3</v>
      </c>
      <c r="D2" s="5">
        <v>1</v>
      </c>
      <c r="E2" s="7">
        <f>D2/B2</f>
        <v>1.455604075691412E-3</v>
      </c>
      <c r="G2" s="8">
        <v>171</v>
      </c>
      <c r="H2" s="9" t="s">
        <v>8</v>
      </c>
    </row>
    <row r="3" spans="1:8" ht="19" x14ac:dyDescent="0.25">
      <c r="A3" s="10" t="s">
        <v>9</v>
      </c>
      <c r="B3" s="11">
        <v>589</v>
      </c>
      <c r="C3" s="12" t="s">
        <v>3</v>
      </c>
      <c r="D3" s="11">
        <v>7</v>
      </c>
      <c r="E3" s="7">
        <f t="shared" ref="E3:E14" si="0">D3/B3</f>
        <v>1.1884550084889643E-2</v>
      </c>
      <c r="G3" s="8">
        <v>99</v>
      </c>
      <c r="H3" s="9" t="s">
        <v>10</v>
      </c>
    </row>
    <row r="4" spans="1:8" ht="19" x14ac:dyDescent="0.25">
      <c r="A4" s="10" t="s">
        <v>11</v>
      </c>
      <c r="B4" s="11">
        <v>527</v>
      </c>
      <c r="C4" s="12" t="s">
        <v>3</v>
      </c>
      <c r="D4" s="11">
        <v>7</v>
      </c>
      <c r="E4" s="7">
        <f t="shared" si="0"/>
        <v>1.3282732447817837E-2</v>
      </c>
      <c r="G4" s="8">
        <v>78</v>
      </c>
      <c r="H4" s="9" t="s">
        <v>12</v>
      </c>
    </row>
    <row r="5" spans="1:8" ht="19" x14ac:dyDescent="0.25">
      <c r="A5" s="10" t="s">
        <v>13</v>
      </c>
      <c r="B5" s="11">
        <v>496</v>
      </c>
      <c r="C5" s="12" t="s">
        <v>3</v>
      </c>
      <c r="D5" s="11">
        <v>0</v>
      </c>
      <c r="E5" s="7">
        <f t="shared" si="0"/>
        <v>0</v>
      </c>
      <c r="G5" s="8">
        <v>73</v>
      </c>
      <c r="H5" s="9" t="s">
        <v>14</v>
      </c>
    </row>
    <row r="6" spans="1:8" ht="19" x14ac:dyDescent="0.25">
      <c r="A6" s="10" t="s">
        <v>15</v>
      </c>
      <c r="B6" s="11">
        <v>471</v>
      </c>
      <c r="C6" s="12" t="s">
        <v>3</v>
      </c>
      <c r="D6" s="11">
        <v>7</v>
      </c>
      <c r="E6" s="7">
        <f t="shared" si="0"/>
        <v>1.4861995753715499E-2</v>
      </c>
      <c r="G6" s="8">
        <v>111</v>
      </c>
      <c r="H6" s="9" t="s">
        <v>16</v>
      </c>
    </row>
    <row r="7" spans="1:8" ht="19" x14ac:dyDescent="0.25">
      <c r="A7" s="10" t="s">
        <v>17</v>
      </c>
      <c r="B7" s="11">
        <v>443</v>
      </c>
      <c r="C7" s="12" t="s">
        <v>3</v>
      </c>
      <c r="D7" s="11">
        <v>18</v>
      </c>
      <c r="E7" s="7">
        <f t="shared" si="0"/>
        <v>4.0632054176072234E-2</v>
      </c>
      <c r="G7" s="8">
        <v>45</v>
      </c>
      <c r="H7" s="9" t="s">
        <v>18</v>
      </c>
    </row>
    <row r="8" spans="1:8" ht="19" x14ac:dyDescent="0.25">
      <c r="A8" s="10" t="s">
        <v>19</v>
      </c>
      <c r="B8" s="11">
        <v>405</v>
      </c>
      <c r="C8" s="12" t="s">
        <v>3</v>
      </c>
      <c r="D8" s="11">
        <v>4</v>
      </c>
      <c r="E8" s="7">
        <f t="shared" si="0"/>
        <v>9.876543209876543E-3</v>
      </c>
      <c r="G8" s="8">
        <v>126</v>
      </c>
      <c r="H8" s="9" t="s">
        <v>20</v>
      </c>
    </row>
    <row r="9" spans="1:8" ht="19" x14ac:dyDescent="0.25">
      <c r="A9" s="10" t="s">
        <v>21</v>
      </c>
      <c r="B9" s="11">
        <v>265</v>
      </c>
      <c r="C9" s="12" t="s">
        <v>3</v>
      </c>
      <c r="D9" s="11">
        <v>1</v>
      </c>
      <c r="E9" s="7">
        <f t="shared" si="0"/>
        <v>3.7735849056603774E-3</v>
      </c>
      <c r="G9" s="8">
        <v>79</v>
      </c>
      <c r="H9" s="9" t="s">
        <v>22</v>
      </c>
    </row>
    <row r="10" spans="1:8" ht="19" x14ac:dyDescent="0.25">
      <c r="A10" s="10" t="s">
        <v>23</v>
      </c>
      <c r="B10" s="11">
        <v>242</v>
      </c>
      <c r="C10" s="12" t="s">
        <v>3</v>
      </c>
      <c r="D10" s="11">
        <v>0</v>
      </c>
      <c r="E10" s="7">
        <f t="shared" si="0"/>
        <v>0</v>
      </c>
      <c r="G10" s="8">
        <v>178</v>
      </c>
      <c r="H10" s="9" t="s">
        <v>24</v>
      </c>
    </row>
    <row r="11" spans="1:8" ht="19" x14ac:dyDescent="0.25">
      <c r="A11" s="10" t="s">
        <v>25</v>
      </c>
      <c r="B11" s="11">
        <v>181</v>
      </c>
      <c r="C11" s="13" t="s">
        <v>3</v>
      </c>
      <c r="D11" s="11">
        <v>0</v>
      </c>
      <c r="E11" s="7">
        <f t="shared" si="0"/>
        <v>0</v>
      </c>
      <c r="G11" s="8">
        <v>87</v>
      </c>
      <c r="H11" s="9" t="s">
        <v>26</v>
      </c>
    </row>
    <row r="12" spans="1:8" ht="19" x14ac:dyDescent="0.25">
      <c r="A12" s="10" t="s">
        <v>27</v>
      </c>
      <c r="B12" s="11">
        <v>174</v>
      </c>
      <c r="C12" s="12" t="s">
        <v>3</v>
      </c>
      <c r="D12" s="11">
        <v>1</v>
      </c>
      <c r="E12" s="7">
        <f t="shared" si="0"/>
        <v>5.7471264367816091E-3</v>
      </c>
      <c r="G12" s="8">
        <v>119</v>
      </c>
      <c r="H12" s="9" t="s">
        <v>28</v>
      </c>
    </row>
    <row r="13" spans="1:8" ht="19" x14ac:dyDescent="0.25">
      <c r="A13" s="10" t="s">
        <v>29</v>
      </c>
      <c r="B13" s="11">
        <v>94</v>
      </c>
      <c r="C13" s="12" t="s">
        <v>3</v>
      </c>
      <c r="D13" s="11">
        <v>0</v>
      </c>
      <c r="E13" s="7">
        <f t="shared" si="0"/>
        <v>0</v>
      </c>
      <c r="G13" s="8">
        <v>96</v>
      </c>
      <c r="H13" s="9" t="s">
        <v>30</v>
      </c>
    </row>
    <row r="14" spans="1:8" ht="19" x14ac:dyDescent="0.25">
      <c r="A14" s="10"/>
      <c r="B14" s="11">
        <f>SUM(B2:B13)</f>
        <v>4574</v>
      </c>
      <c r="C14" s="14"/>
      <c r="D14" s="11">
        <f>SUM(D2:D13)</f>
        <v>46</v>
      </c>
      <c r="E14" s="7">
        <f t="shared" si="0"/>
        <v>1.0056843025797988E-2</v>
      </c>
      <c r="G14" s="8">
        <v>107</v>
      </c>
      <c r="H14" s="9" t="s">
        <v>31</v>
      </c>
    </row>
    <row r="15" spans="1:8" ht="19" x14ac:dyDescent="0.25">
      <c r="A15" s="15"/>
      <c r="B15" s="16"/>
      <c r="C15" s="17"/>
      <c r="D15" s="16"/>
      <c r="E15" s="18"/>
      <c r="G15" s="8">
        <v>104</v>
      </c>
      <c r="H15" s="9" t="s">
        <v>32</v>
      </c>
    </row>
    <row r="16" spans="1:8" ht="19" x14ac:dyDescent="0.25">
      <c r="A16" s="16"/>
      <c r="B16" s="16"/>
      <c r="C16" s="16"/>
      <c r="D16" s="16"/>
      <c r="E16" s="18"/>
      <c r="G16" s="8">
        <v>114</v>
      </c>
      <c r="H16" s="9" t="s">
        <v>33</v>
      </c>
    </row>
    <row r="17" spans="1:8" ht="19" x14ac:dyDescent="0.25">
      <c r="A17" s="15"/>
      <c r="B17" s="16"/>
      <c r="C17" s="17"/>
      <c r="D17" s="16"/>
      <c r="E17" s="18"/>
      <c r="G17" s="8">
        <v>200</v>
      </c>
      <c r="H17" s="9" t="s">
        <v>34</v>
      </c>
    </row>
    <row r="18" spans="1:8" ht="19" x14ac:dyDescent="0.25">
      <c r="A18" s="15"/>
      <c r="B18" s="16"/>
      <c r="C18" s="17"/>
      <c r="D18" s="16"/>
      <c r="E18" s="18"/>
      <c r="G18" s="8">
        <v>88</v>
      </c>
      <c r="H18" s="9" t="s">
        <v>35</v>
      </c>
    </row>
    <row r="19" spans="1:8" ht="22" thickBot="1" x14ac:dyDescent="0.3">
      <c r="C19" s="17"/>
      <c r="D19" s="16"/>
      <c r="E19" s="18"/>
      <c r="G19" s="19">
        <f>SUM(G2:G18)</f>
        <v>1875</v>
      </c>
      <c r="H19" s="20"/>
    </row>
    <row r="20" spans="1:8" ht="21" x14ac:dyDescent="0.25">
      <c r="C20" s="17"/>
      <c r="D20" s="16"/>
      <c r="E20" s="18"/>
      <c r="H20" s="21"/>
    </row>
    <row r="21" spans="1:8" ht="21" x14ac:dyDescent="0.25">
      <c r="C21" s="17"/>
      <c r="D21" s="16"/>
      <c r="E21" s="18"/>
      <c r="H21" s="21"/>
    </row>
    <row r="22" spans="1:8" ht="21" x14ac:dyDescent="0.25">
      <c r="C22" s="17"/>
      <c r="D22" s="16"/>
      <c r="E22" s="18"/>
      <c r="H22" s="21"/>
    </row>
    <row r="23" spans="1:8" ht="21" x14ac:dyDescent="0.25">
      <c r="C23" s="17"/>
      <c r="D23" s="16"/>
      <c r="E23" s="18"/>
      <c r="H23" s="21"/>
    </row>
    <row r="24" spans="1:8" ht="21" x14ac:dyDescent="0.25">
      <c r="C24" s="22"/>
      <c r="D24" s="16"/>
      <c r="E24" s="18"/>
      <c r="H24" s="21"/>
    </row>
    <row r="25" spans="1:8" ht="21" x14ac:dyDescent="0.25">
      <c r="C25" s="22"/>
      <c r="D25" s="16"/>
      <c r="E25" s="18"/>
      <c r="H25" s="21"/>
    </row>
    <row r="26" spans="1:8" ht="20" x14ac:dyDescent="0.2">
      <c r="H26" s="21"/>
    </row>
    <row r="27" spans="1:8" ht="20" x14ac:dyDescent="0.2">
      <c r="H27" s="21"/>
    </row>
    <row r="28" spans="1:8" ht="20" x14ac:dyDescent="0.2">
      <c r="H28" s="21"/>
    </row>
    <row r="29" spans="1:8" ht="20" x14ac:dyDescent="0.2">
      <c r="H29" s="21"/>
    </row>
    <row r="30" spans="1:8" ht="20" x14ac:dyDescent="0.2">
      <c r="H30" s="21"/>
    </row>
    <row r="31" spans="1:8" ht="20" x14ac:dyDescent="0.2">
      <c r="H31" s="21"/>
    </row>
    <row r="32" spans="1:8" ht="20" x14ac:dyDescent="0.2">
      <c r="H32" s="21"/>
    </row>
    <row r="33" spans="8:8" ht="20" x14ac:dyDescent="0.2">
      <c r="H33" s="21"/>
    </row>
    <row r="34" spans="8:8" ht="20" x14ac:dyDescent="0.2">
      <c r="H34" s="21"/>
    </row>
    <row r="35" spans="8:8" ht="20" x14ac:dyDescent="0.2">
      <c r="H35" s="21"/>
    </row>
    <row r="36" spans="8:8" ht="20" x14ac:dyDescent="0.2">
      <c r="H36" s="21"/>
    </row>
    <row r="37" spans="8:8" ht="20" x14ac:dyDescent="0.2">
      <c r="H37" s="21"/>
    </row>
  </sheetData>
  <conditionalFormatting sqref="A2">
    <cfRule type="duplicateValues" dxfId="5" priority="4"/>
    <cfRule type="duplicateValues" dxfId="4" priority="5"/>
  </conditionalFormatting>
  <conditionalFormatting sqref="A3:A4 A13">
    <cfRule type="duplicateValues" dxfId="3" priority="3"/>
  </conditionalFormatting>
  <conditionalFormatting sqref="A3:A4">
    <cfRule type="duplicateValues" dxfId="2" priority="2"/>
  </conditionalFormatting>
  <conditionalFormatting sqref="A14">
    <cfRule type="duplicateValues" dxfId="1" priority="1"/>
  </conditionalFormatting>
  <conditionalFormatting sqref="A15:A18">
    <cfRule type="duplicateValues" dxfId="0" priority="6"/>
  </conditionalFormatting>
  <hyperlinks>
    <hyperlink ref="H2" r:id="rId1" xr:uid="{6DFD5975-5CDA-8247-94A1-17DDAE0A5AC7}"/>
    <hyperlink ref="H3" r:id="rId2" xr:uid="{0A1C0439-A277-6D46-BD2E-73996AE6F531}"/>
    <hyperlink ref="H4" r:id="rId3" xr:uid="{61BFC9B3-887C-794F-8FCF-4709CBE39A41}"/>
    <hyperlink ref="H5" r:id="rId4" xr:uid="{E897C466-FF6F-1547-B192-E42B1034D80C}"/>
    <hyperlink ref="H6" r:id="rId5" xr:uid="{EFF69A76-3D02-8D41-8B57-753269830E1C}"/>
    <hyperlink ref="H7" r:id="rId6" xr:uid="{B36701A0-0781-5847-924C-30B65E888561}"/>
    <hyperlink ref="H8" r:id="rId7" xr:uid="{E8C4F79C-1C07-F84F-ADA7-01A787F81ACF}"/>
    <hyperlink ref="H9" r:id="rId8" xr:uid="{44DE836C-E4BB-A249-AF69-FF0A505F6423}"/>
    <hyperlink ref="H10" r:id="rId9" xr:uid="{DD077B15-9F6C-6541-88F4-4AE3A6C6DC73}"/>
    <hyperlink ref="H11" r:id="rId10" xr:uid="{F74654E5-5E8F-0D4B-8DBB-03463D86899F}"/>
    <hyperlink ref="H12" r:id="rId11" xr:uid="{0ACFE585-5679-9846-95AC-65665FD0D636}"/>
    <hyperlink ref="H13" r:id="rId12" xr:uid="{9BB74192-1A17-5943-A7D6-C54107A70F9A}"/>
    <hyperlink ref="H14" r:id="rId13" xr:uid="{5CEAD71C-E9A0-6F46-ACA8-6063EEE2F285}"/>
    <hyperlink ref="H15" r:id="rId14" xr:uid="{E3BD127E-778B-A448-9C79-4CE51A63FAA9}"/>
    <hyperlink ref="H16" r:id="rId15" xr:uid="{EC730BA3-B635-F34C-9398-38A342080EC6}"/>
    <hyperlink ref="H17" r:id="rId16" xr:uid="{339E94C1-FD5C-D54B-AF4F-528D243BEC82}"/>
    <hyperlink ref="H18" r:id="rId17" xr:uid="{C668AA1B-DF5E-AA4F-8DF0-B25E8DDFAA68}"/>
    <hyperlink ref="A2" r:id="rId18" xr:uid="{570F01FB-6758-D34D-8FB7-41CD95E62D0E}"/>
    <hyperlink ref="A3" r:id="rId19" xr:uid="{3BF73D38-C24F-FA46-8E47-72F883BA7A37}"/>
    <hyperlink ref="A5" r:id="rId20" xr:uid="{B8570AE6-E06E-7B46-B367-DDA026C15726}"/>
    <hyperlink ref="A4" r:id="rId21" xr:uid="{88B9C66E-880F-8B49-85E7-91A226C5145E}"/>
    <hyperlink ref="A7" r:id="rId22" xr:uid="{F1E1EA11-6116-C744-9216-8CC34E452451}"/>
    <hyperlink ref="A6" r:id="rId23" xr:uid="{791CA48C-5CF8-E540-A997-298E4F8AD75D}"/>
    <hyperlink ref="A10" r:id="rId24" xr:uid="{43167D6F-5EF1-7149-A4E0-C8D87E77F51B}"/>
    <hyperlink ref="A8" r:id="rId25" xr:uid="{EFD153C7-952C-2F44-A349-8B87EE939FDD}"/>
    <hyperlink ref="A12" r:id="rId26" xr:uid="{842F1C9B-882C-EA41-94AC-93723C0AA20C}"/>
    <hyperlink ref="A9" r:id="rId27" xr:uid="{8E1E884D-BAD2-3B47-88ED-D35D14076EC4}"/>
    <hyperlink ref="A11" r:id="rId28" xr:uid="{B55E518F-83BE-D84F-ADAA-4E0819E24801}"/>
    <hyperlink ref="A13" r:id="rId29" xr:uid="{D68862CC-4474-CD45-A08F-12231641E996}"/>
    <hyperlink ref="C2" r:id="rId30" xr:uid="{C40A9EC2-17A3-384B-8867-762147634111}"/>
    <hyperlink ref="C3" r:id="rId31" xr:uid="{CC0D302F-463A-D141-BB79-5638F270482B}"/>
    <hyperlink ref="C4" r:id="rId32" xr:uid="{009D3D31-4A96-6F4D-9A81-A3C433EF78F5}"/>
    <hyperlink ref="C5" r:id="rId33" xr:uid="{25E3B2DD-B183-A94D-B6BC-6C652F0E47C9}"/>
    <hyperlink ref="C6" r:id="rId34" xr:uid="{5986C2F5-DB0D-3445-88F9-17339FB1C6FF}"/>
    <hyperlink ref="C7" r:id="rId35" xr:uid="{1B6A4483-A7E8-F044-AEE8-8226E6265190}"/>
    <hyperlink ref="C8" r:id="rId36" xr:uid="{61A35CED-7C4A-0E47-AB0A-545A8504FD28}"/>
    <hyperlink ref="C9" r:id="rId37" xr:uid="{3A12F907-0B02-D44A-9454-AAD3C063AE65}"/>
    <hyperlink ref="C10" r:id="rId38" xr:uid="{77B955BF-210A-5741-8209-AAF19DB16276}"/>
    <hyperlink ref="C12" r:id="rId39" xr:uid="{61FAA5D9-66B8-9C4F-AAFB-4A48D957C15C}"/>
    <hyperlink ref="C13" r:id="rId40" xr:uid="{2D816489-8C0A-B641-A738-ED7986D968D6}"/>
    <hyperlink ref="C11" r:id="rId41" xr:uid="{90850F0E-6866-0249-B820-7EF7E5D44E7C}"/>
  </hyperlinks>
  <pageMargins left="0.7" right="0.7" top="0.75" bottom="0.75" header="0.3" footer="0.3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Synthèse</vt:lpstr>
      <vt:lpstr>Ecoles-Construction</vt:lpstr>
      <vt:lpstr>Univ-Construction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2026-03-19T15:45:42Z</dcterms:created>
  <dcterms:modified xsi:type="dcterms:W3CDTF">2026-03-22T13:42:12Z</dcterms:modified>
</cp:coreProperties>
</file>