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SECTEURS/"/>
    </mc:Choice>
  </mc:AlternateContent>
  <xr:revisionPtr revIDLastSave="0" documentId="13_ncr:1_{D73130DA-856F-2F4B-B69C-3CBECCDD5D56}" xr6:coauthVersionLast="47" xr6:coauthVersionMax="47" xr10:uidLastSave="{00000000-0000-0000-0000-000000000000}"/>
  <bookViews>
    <workbookView xWindow="60" yWindow="1860" windowWidth="33160" windowHeight="17440" activeTab="3" xr2:uid="{BD247E93-21C1-784E-8106-D7585E0B47EB}"/>
  </bookViews>
  <sheets>
    <sheet name="Présentation" sheetId="3" r:id="rId1"/>
    <sheet name="Liste" sheetId="2" r:id="rId2"/>
    <sheet name="Profils" sheetId="1" r:id="rId3"/>
    <sheet name="France" sheetId="4" r:id="rId4"/>
    <sheet name="Hors Franc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3" l="1"/>
  <c r="G26" i="1"/>
  <c r="F21" i="5"/>
  <c r="G20" i="5"/>
  <c r="E21" i="5"/>
  <c r="C21" i="5"/>
  <c r="G2" i="5"/>
  <c r="M4" i="3"/>
  <c r="O4" i="3"/>
  <c r="N3" i="3"/>
  <c r="G19" i="5"/>
  <c r="G15" i="5"/>
  <c r="G13" i="5"/>
  <c r="G12" i="5"/>
  <c r="G7" i="5"/>
  <c r="G4" i="5"/>
  <c r="G5" i="5"/>
  <c r="G9" i="5"/>
  <c r="G10" i="5"/>
  <c r="G6" i="5"/>
  <c r="G3" i="5"/>
  <c r="G18" i="5"/>
  <c r="G17" i="5"/>
  <c r="G8" i="5"/>
  <c r="G11" i="5"/>
  <c r="G14" i="5"/>
  <c r="G16" i="5"/>
  <c r="N2" i="3"/>
  <c r="K4" i="3"/>
  <c r="G32" i="4"/>
  <c r="C32" i="4"/>
  <c r="E32" i="4"/>
  <c r="F32" i="4"/>
  <c r="G31" i="4"/>
  <c r="G24" i="4"/>
  <c r="G23" i="4"/>
  <c r="G19" i="4"/>
  <c r="G27" i="4"/>
  <c r="G26" i="4"/>
  <c r="G22" i="4"/>
  <c r="G18" i="4"/>
  <c r="G17" i="4"/>
  <c r="G14" i="4"/>
  <c r="G5" i="4"/>
  <c r="G3" i="4"/>
  <c r="G10" i="4"/>
  <c r="G6" i="4"/>
  <c r="G12" i="4"/>
  <c r="G9" i="4"/>
  <c r="G15" i="4"/>
  <c r="G8" i="4"/>
  <c r="G20" i="4"/>
  <c r="G13" i="4"/>
  <c r="G11" i="4"/>
  <c r="G2" i="4"/>
  <c r="G7" i="4"/>
  <c r="G21" i="4"/>
  <c r="G4" i="4"/>
  <c r="G16" i="4"/>
  <c r="G25" i="4"/>
  <c r="G29" i="4"/>
  <c r="G21" i="5" l="1"/>
  <c r="N4" i="3"/>
  <c r="G9" i="1"/>
  <c r="C51" i="1"/>
  <c r="E51" i="1"/>
  <c r="F51" i="1"/>
  <c r="G50" i="1"/>
  <c r="G49" i="1"/>
  <c r="G40" i="1"/>
  <c r="G39" i="1"/>
  <c r="G35" i="1"/>
  <c r="G32" i="1"/>
  <c r="G31" i="1"/>
  <c r="G30" i="1"/>
  <c r="G21" i="1"/>
  <c r="G42" i="1"/>
  <c r="G16" i="1"/>
  <c r="G5" i="1"/>
  <c r="G41" i="1"/>
  <c r="G22" i="1"/>
  <c r="G23" i="1"/>
  <c r="G28" i="1"/>
  <c r="G38" i="1"/>
  <c r="G17" i="1"/>
  <c r="G8" i="1"/>
  <c r="G4" i="1"/>
  <c r="G37" i="1"/>
  <c r="G13" i="1"/>
  <c r="G11" i="1"/>
  <c r="G34" i="1"/>
  <c r="G6" i="1"/>
  <c r="G2" i="1"/>
  <c r="G25" i="1"/>
  <c r="G12" i="1" l="1"/>
  <c r="G7" i="1"/>
  <c r="G3" i="1"/>
  <c r="G33" i="1"/>
  <c r="G27" i="1"/>
  <c r="G45" i="1"/>
  <c r="G47" i="1"/>
  <c r="G24" i="1"/>
  <c r="G20" i="1"/>
  <c r="G43" i="1"/>
  <c r="G15" i="1"/>
  <c r="G44" i="1"/>
  <c r="G10" i="1"/>
  <c r="G18" i="1"/>
  <c r="G29" i="1"/>
  <c r="G14" i="1"/>
  <c r="G19" i="1"/>
  <c r="G36" i="1"/>
</calcChain>
</file>

<file path=xl/sharedStrings.xml><?xml version="1.0" encoding="utf-8"?>
<sst xmlns="http://schemas.openxmlformats.org/spreadsheetml/2006/main" count="432" uniqueCount="92">
  <si>
    <t>Actemium</t>
  </si>
  <si>
    <t>Bosch France</t>
  </si>
  <si>
    <t>Facom</t>
  </si>
  <si>
    <t>Groupe Atlantic</t>
  </si>
  <si>
    <t>Lisi Group</t>
  </si>
  <si>
    <t>Mersen</t>
  </si>
  <si>
    <t>Assystem</t>
  </si>
  <si>
    <t>Segula Technologies</t>
  </si>
  <si>
    <t>Technip Energies</t>
  </si>
  <si>
    <t>ArcelorMittal France</t>
  </si>
  <si>
    <t>Constellium</t>
  </si>
  <si>
    <t>Decathlon France</t>
  </si>
  <si>
    <t>Essilor</t>
  </si>
  <si>
    <t>Exide Group</t>
  </si>
  <si>
    <t>Groupe SEB</t>
  </si>
  <si>
    <t>Legrand</t>
  </si>
  <si>
    <t>Nidec Leroy-Somer</t>
  </si>
  <si>
    <t>Saint-Gobain</t>
  </si>
  <si>
    <t>Schneider Electric</t>
  </si>
  <si>
    <t>ST Microelectronics France</t>
  </si>
  <si>
    <t>Fabrication de machines d’automatisation</t>
  </si>
  <si>
    <t>Services et conseil aux entreprises</t>
  </si>
  <si>
    <t>Fabrication de machines industrielles</t>
  </si>
  <si>
    <t>DERICHEBOURG Multiservices</t>
  </si>
  <si>
    <t>Services d’ingénierie</t>
  </si>
  <si>
    <t>Industrie manufacturière</t>
  </si>
  <si>
    <t>Produits en métal transformés</t>
  </si>
  <si>
    <t>Commerce de détail</t>
  </si>
  <si>
    <t>Fabrication d’équipements médicaux</t>
  </si>
  <si>
    <t>Fabrication d’appareils électroménagers, électriques et électroniques</t>
  </si>
  <si>
    <t>Commerce de gros de matériaux de construction</t>
  </si>
  <si>
    <t>Fabrication de semi-conducteurs</t>
  </si>
  <si>
    <t>Fabrication d’équipement de CVC et réfrigération</t>
  </si>
  <si>
    <t>StMicroelectronics</t>
  </si>
  <si>
    <t>ArcelorMittal</t>
  </si>
  <si>
    <t>ABB</t>
  </si>
  <si>
    <t>BD</t>
  </si>
  <si>
    <t>Holcim</t>
  </si>
  <si>
    <t>ASML</t>
  </si>
  <si>
    <t>GE</t>
  </si>
  <si>
    <t>NXP Semiconductors</t>
  </si>
  <si>
    <t>Intel Corporation</t>
  </si>
  <si>
    <t>Lafarge France</t>
  </si>
  <si>
    <t>Infineon Technologies</t>
  </si>
  <si>
    <t>Arm</t>
  </si>
  <si>
    <t>Corning Incorporated</t>
  </si>
  <si>
    <t>Sulzer</t>
  </si>
  <si>
    <t>Saint-Gobain Research Paris</t>
  </si>
  <si>
    <t>Saint-Gobain Research Provence</t>
  </si>
  <si>
    <t>Saint-Gobain Research North America</t>
  </si>
  <si>
    <t>Saint-Gobain Research Compiègne</t>
  </si>
  <si>
    <t>Production de métaux primaires</t>
  </si>
  <si>
    <t>Semi-conducteurs</t>
  </si>
  <si>
    <t>Fabrication de verre, céramique et béton</t>
  </si>
  <si>
    <t>Fabrication de machines</t>
  </si>
  <si>
    <t>Services de recherche</t>
  </si>
  <si>
    <t>"PhD" OR "Ph.D" OR "Docteur" OR "Docteure" OR "Doctorant" OR "Doctorante"</t>
  </si>
  <si>
    <t>Antalis</t>
  </si>
  <si>
    <t>Verallia</t>
  </si>
  <si>
    <t>Albea Group</t>
  </si>
  <si>
    <t xml:space="preserve">Arc </t>
  </si>
  <si>
    <t xml:space="preserve">Commerce de gros </t>
  </si>
  <si>
    <t>Arc</t>
  </si>
  <si>
    <t>Fabrication d’emballages en matières plastiques</t>
  </si>
  <si>
    <t>Fabrication de produits en verre</t>
  </si>
  <si>
    <t>Villeroy &amp; Boch</t>
  </si>
  <si>
    <t>Boston Scientific</t>
  </si>
  <si>
    <t>ResMed</t>
  </si>
  <si>
    <t>Medline Industries, LP</t>
  </si>
  <si>
    <t>Coloplast</t>
  </si>
  <si>
    <t>Entreprise + Lien page LinkedIn</t>
  </si>
  <si>
    <t>Secteur d'activité</t>
  </si>
  <si>
    <t>Profils en France</t>
  </si>
  <si>
    <t>Lien vers profils PhD</t>
  </si>
  <si>
    <t>PhD Monde</t>
  </si>
  <si>
    <t>PhD France</t>
  </si>
  <si>
    <t>Ratio France</t>
  </si>
  <si>
    <t>Siège social hors France</t>
  </si>
  <si>
    <t>Siège social en France</t>
  </si>
  <si>
    <t>Siège social</t>
  </si>
  <si>
    <t>Entreprises</t>
  </si>
  <si>
    <t>Profils France</t>
  </si>
  <si>
    <t>Profils PhD France</t>
  </si>
  <si>
    <t>Ratio</t>
  </si>
  <si>
    <t>Profils PhD Monde</t>
  </si>
  <si>
    <t>France</t>
  </si>
  <si>
    <t>Hors France</t>
  </si>
  <si>
    <t>Total</t>
  </si>
  <si>
    <t>Profils LinkedIn</t>
  </si>
  <si>
    <t>En Gris = Siège Social hors de France</t>
  </si>
  <si>
    <t>SKF Groupe</t>
  </si>
  <si>
    <t>Ingénierie mécanique ou industrielle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</si>
</sst>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3" fillId="2" borderId="1" xfId="1" applyFont="1" applyFill="1" applyBorder="1"/>
    <xf numFmtId="0" fontId="3" fillId="0" borderId="1" xfId="1" applyFont="1" applyFill="1" applyBorder="1"/>
    <xf numFmtId="0" fontId="4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7" xfId="0" applyFont="1" applyBorder="1"/>
    <xf numFmtId="0" fontId="1" fillId="6" borderId="1" xfId="0" applyFont="1" applyFill="1" applyBorder="1"/>
    <xf numFmtId="0" fontId="1" fillId="0" borderId="8" xfId="0" applyFont="1" applyBorder="1"/>
    <xf numFmtId="164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164" fontId="1" fillId="0" borderId="16" xfId="0" applyNumberFormat="1" applyFont="1" applyBorder="1"/>
    <xf numFmtId="0" fontId="1" fillId="0" borderId="13" xfId="0" applyFont="1" applyBorder="1"/>
    <xf numFmtId="0" fontId="3" fillId="0" borderId="13" xfId="1" applyFont="1" applyBorder="1"/>
    <xf numFmtId="0" fontId="5" fillId="2" borderId="12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7" borderId="1" xfId="0" applyNumberFormat="1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1" fillId="0" borderId="17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0</xdr:row>
      <xdr:rowOff>241300</xdr:rowOff>
    </xdr:from>
    <xdr:ext cx="7239000" cy="228402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518269A-BF33-F340-9D2F-C6FF73D2B421}"/>
            </a:ext>
          </a:extLst>
        </xdr:cNvPr>
        <xdr:cNvSpPr txBox="1"/>
      </xdr:nvSpPr>
      <xdr:spPr>
        <a:xfrm>
          <a:off x="2133600" y="241300"/>
          <a:ext cx="7239000" cy="22840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49 Grandes Entreprises </a:t>
          </a:r>
        </a:p>
        <a:p>
          <a:pPr algn="ctr"/>
          <a:r>
            <a:rPr lang="fr-FR" sz="2000" b="0"/>
            <a:t>(dont 31</a:t>
          </a:r>
          <a:r>
            <a:rPr lang="fr-FR" sz="2000" b="0" baseline="0"/>
            <a:t> siège social en France)</a:t>
          </a:r>
          <a:endParaRPr lang="fr-FR" sz="2000" b="0"/>
        </a:p>
        <a:p>
          <a:pPr algn="ctr"/>
          <a:r>
            <a:rPr lang="fr-FR" sz="2000" b="1"/>
            <a:t>Production,</a:t>
          </a:r>
          <a:r>
            <a:rPr lang="fr-FR" sz="2000" b="1" baseline="0"/>
            <a:t> Ingénierie</a:t>
          </a:r>
          <a:endParaRPr lang="fr-FR" sz="2000" b="1"/>
        </a:p>
        <a:p>
          <a:pPr algn="ctr"/>
          <a:endParaRPr lang="fr-FR" sz="2000" b="0"/>
        </a:p>
        <a:p>
          <a:pPr algn="ctr"/>
          <a:r>
            <a:rPr lang="fr-FR" sz="2000" b="0"/>
            <a:t>120.000 profils LinkedIn employés en France, dont</a:t>
          </a:r>
        </a:p>
        <a:p>
          <a:pPr algn="ctr"/>
          <a:r>
            <a:rPr lang="fr-FR" sz="2000" b="0"/>
            <a:t>2.400</a:t>
          </a:r>
          <a:r>
            <a:rPr lang="fr-FR" sz="2000" b="0" baseline="0"/>
            <a:t> profils LinkedIn PhD (2,0%)</a:t>
          </a:r>
          <a:endParaRPr lang="fr-FR" sz="2000" b="0"/>
        </a:p>
        <a:p>
          <a:pPr algn="ctr"/>
          <a:endParaRPr lang="fr-FR" sz="2000" b="0"/>
        </a:p>
      </xdr:txBody>
    </xdr:sp>
    <xdr:clientData/>
  </xdr:oneCellAnchor>
  <xdr:oneCellAnchor>
    <xdr:from>
      <xdr:col>1</xdr:col>
      <xdr:colOff>520700</xdr:colOff>
      <xdr:row>14</xdr:row>
      <xdr:rowOff>165100</xdr:rowOff>
    </xdr:from>
    <xdr:ext cx="8572500" cy="228402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F4A98C0-68A1-F14B-80D0-D19B7AF64F18}"/>
            </a:ext>
          </a:extLst>
        </xdr:cNvPr>
        <xdr:cNvSpPr txBox="1"/>
      </xdr:nvSpPr>
      <xdr:spPr>
        <a:xfrm>
          <a:off x="2006600" y="3238500"/>
          <a:ext cx="8572500" cy="22840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0"/>
            <a:t>Fichier</a:t>
          </a:r>
          <a:r>
            <a:rPr lang="fr-FR" sz="2000" b="0" baseline="0"/>
            <a:t> excel</a:t>
          </a:r>
        </a:p>
        <a:p>
          <a:pPr algn="ctr"/>
          <a:endParaRPr lang="fr-FR" sz="2000" b="0" baseline="0"/>
        </a:p>
        <a:p>
          <a:pPr algn="l"/>
          <a:r>
            <a:rPr lang="fr-FR" sz="2000" b="0" baseline="0"/>
            <a:t>1) Liste des Grandes Entreprises (GE): lien vers page LinkedIn, secteur d'activité</a:t>
          </a:r>
        </a:p>
        <a:p>
          <a:pPr algn="l"/>
          <a:r>
            <a:rPr lang="fr-FR" sz="2000" b="0" baseline="0"/>
            <a:t>2) </a:t>
          </a:r>
          <a:r>
            <a:rPr lang="fr-FR" sz="2000" b="1" baseline="0"/>
            <a:t>Liens vers profils LinkedIn PhD </a:t>
          </a:r>
          <a:r>
            <a:rPr lang="fr-FR" sz="2000" b="0" baseline="0"/>
            <a:t>et statistiques</a:t>
          </a:r>
        </a:p>
        <a:p>
          <a:pPr algn="l"/>
          <a:r>
            <a:rPr lang="fr-FR" sz="2000" b="0" baseline="0"/>
            <a:t>puis distinction</a:t>
          </a:r>
        </a:p>
        <a:p>
          <a:pPr algn="l"/>
          <a:r>
            <a:rPr lang="fr-FR" sz="2000" b="0" baseline="0"/>
            <a:t>3) Siège social en France</a:t>
          </a:r>
        </a:p>
        <a:p>
          <a:pPr algn="l"/>
          <a:r>
            <a:rPr lang="fr-FR" sz="2000" b="0" baseline="0"/>
            <a:t>4) Siège social hors France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essilor/" TargetMode="External"/><Relationship Id="rId18" Type="http://schemas.openxmlformats.org/officeDocument/2006/relationships/hyperlink" Target="https://www.linkedin.com/company/saint-gobain/" TargetMode="External"/><Relationship Id="rId26" Type="http://schemas.openxmlformats.org/officeDocument/2006/relationships/hyperlink" Target="https://www.linkedin.com/company/asml/" TargetMode="External"/><Relationship Id="rId39" Type="http://schemas.openxmlformats.org/officeDocument/2006/relationships/hyperlink" Target="https://www.linkedin.com/company/antalis/about/" TargetMode="External"/><Relationship Id="rId21" Type="http://schemas.openxmlformats.org/officeDocument/2006/relationships/hyperlink" Target="https://www.linkedin.com/company/groupe-atlantic/" TargetMode="External"/><Relationship Id="rId34" Type="http://schemas.openxmlformats.org/officeDocument/2006/relationships/hyperlink" Target="https://www.linkedin.com/company/sulzer/" TargetMode="External"/><Relationship Id="rId42" Type="http://schemas.openxmlformats.org/officeDocument/2006/relationships/hyperlink" Target="https://www.linkedin.com/company/verallia/" TargetMode="External"/><Relationship Id="rId47" Type="http://schemas.openxmlformats.org/officeDocument/2006/relationships/hyperlink" Target="https://www.linkedin.com/company/coloplast/people/" TargetMode="External"/><Relationship Id="rId7" Type="http://schemas.openxmlformats.org/officeDocument/2006/relationships/hyperlink" Target="https://www.linkedin.com/company/segula-technologies/" TargetMode="External"/><Relationship Id="rId2" Type="http://schemas.openxmlformats.org/officeDocument/2006/relationships/hyperlink" Target="https://www.linkedin.com/company/assystem/" TargetMode="External"/><Relationship Id="rId16" Type="http://schemas.openxmlformats.org/officeDocument/2006/relationships/hyperlink" Target="https://www.linkedin.com/company/legrand/" TargetMode="External"/><Relationship Id="rId29" Type="http://schemas.openxmlformats.org/officeDocument/2006/relationships/hyperlink" Target="https://www.linkedin.com/company/intel-corporation/" TargetMode="External"/><Relationship Id="rId11" Type="http://schemas.openxmlformats.org/officeDocument/2006/relationships/hyperlink" Target="https://www.linkedin.com/company/constellium/" TargetMode="External"/><Relationship Id="rId24" Type="http://schemas.openxmlformats.org/officeDocument/2006/relationships/hyperlink" Target="https://www.linkedin.com/company/bd1/" TargetMode="External"/><Relationship Id="rId32" Type="http://schemas.openxmlformats.org/officeDocument/2006/relationships/hyperlink" Target="https://www.linkedin.com/company/arm/" TargetMode="External"/><Relationship Id="rId37" Type="http://schemas.openxmlformats.org/officeDocument/2006/relationships/hyperlink" Target="https://www.linkedin.com/company/saint-gobain-northboro-r&amp;d-center/" TargetMode="External"/><Relationship Id="rId40" Type="http://schemas.openxmlformats.org/officeDocument/2006/relationships/hyperlink" Target="https://www.linkedin.com/company/arc-international/" TargetMode="External"/><Relationship Id="rId45" Type="http://schemas.openxmlformats.org/officeDocument/2006/relationships/hyperlink" Target="https://www.linkedin.com/company/resmed/people/?facetGeoRegion=105015875" TargetMode="External"/><Relationship Id="rId5" Type="http://schemas.openxmlformats.org/officeDocument/2006/relationships/hyperlink" Target="https://www.linkedin.com/company/facom/" TargetMode="External"/><Relationship Id="rId15" Type="http://schemas.openxmlformats.org/officeDocument/2006/relationships/hyperlink" Target="https://www.linkedin.com/company/groupe-seb/" TargetMode="External"/><Relationship Id="rId23" Type="http://schemas.openxmlformats.org/officeDocument/2006/relationships/hyperlink" Target="https://www.linkedin.com/company/abb/" TargetMode="External"/><Relationship Id="rId28" Type="http://schemas.openxmlformats.org/officeDocument/2006/relationships/hyperlink" Target="https://www.linkedin.com/company/nxp-semiconductors/" TargetMode="External"/><Relationship Id="rId36" Type="http://schemas.openxmlformats.org/officeDocument/2006/relationships/hyperlink" Target="https://www.linkedin.com/company/saint-gobain-research-provence-cavaillon/" TargetMode="External"/><Relationship Id="rId49" Type="http://schemas.openxmlformats.org/officeDocument/2006/relationships/hyperlink" Target="https://www.linkedin.com/company/skf/" TargetMode="External"/><Relationship Id="rId10" Type="http://schemas.openxmlformats.org/officeDocument/2006/relationships/hyperlink" Target="https://www.linkedin.com/company/arcelormittal-france/" TargetMode="External"/><Relationship Id="rId19" Type="http://schemas.openxmlformats.org/officeDocument/2006/relationships/hyperlink" Target="https://www.linkedin.com/company/schneider-electric/" TargetMode="External"/><Relationship Id="rId31" Type="http://schemas.openxmlformats.org/officeDocument/2006/relationships/hyperlink" Target="https://www.linkedin.com/company/infineon-technologies/" TargetMode="External"/><Relationship Id="rId44" Type="http://schemas.openxmlformats.org/officeDocument/2006/relationships/hyperlink" Target="https://www.linkedin.com/company/boston-scientific/people/" TargetMode="External"/><Relationship Id="rId4" Type="http://schemas.openxmlformats.org/officeDocument/2006/relationships/hyperlink" Target="https://www.linkedin.com/company/derichebourg-multiservices/" TargetMode="External"/><Relationship Id="rId9" Type="http://schemas.openxmlformats.org/officeDocument/2006/relationships/hyperlink" Target="https://www.linkedin.com/company/lisi-group/" TargetMode="External"/><Relationship Id="rId14" Type="http://schemas.openxmlformats.org/officeDocument/2006/relationships/hyperlink" Target="https://www.linkedin.com/company/exidegroup/" TargetMode="External"/><Relationship Id="rId22" Type="http://schemas.openxmlformats.org/officeDocument/2006/relationships/hyperlink" Target="https://www.linkedin.com/company/arcelormittal/" TargetMode="External"/><Relationship Id="rId27" Type="http://schemas.openxmlformats.org/officeDocument/2006/relationships/hyperlink" Target="https://www.linkedin.com/company/ge/" TargetMode="External"/><Relationship Id="rId30" Type="http://schemas.openxmlformats.org/officeDocument/2006/relationships/hyperlink" Target="https://www.linkedin.com/company/lafarge-france/" TargetMode="External"/><Relationship Id="rId35" Type="http://schemas.openxmlformats.org/officeDocument/2006/relationships/hyperlink" Target="https://www.linkedin.com/company/saint-gobain-research-paris/" TargetMode="External"/><Relationship Id="rId43" Type="http://schemas.openxmlformats.org/officeDocument/2006/relationships/hyperlink" Target="https://www.linkedin.com/company/villeroy-&amp;-boch/" TargetMode="External"/><Relationship Id="rId48" Type="http://schemas.openxmlformats.org/officeDocument/2006/relationships/hyperlink" Target="https://www.linkedin.com/company/stmicroelectronics/" TargetMode="External"/><Relationship Id="rId8" Type="http://schemas.openxmlformats.org/officeDocument/2006/relationships/hyperlink" Target="https://www.linkedin.com/company/technip-energies/" TargetMode="External"/><Relationship Id="rId3" Type="http://schemas.openxmlformats.org/officeDocument/2006/relationships/hyperlink" Target="https://www.linkedin.com/company/bosch-france/" TargetMode="External"/><Relationship Id="rId12" Type="http://schemas.openxmlformats.org/officeDocument/2006/relationships/hyperlink" Target="https://www.linkedin.com/company/decathlon/" TargetMode="External"/><Relationship Id="rId17" Type="http://schemas.openxmlformats.org/officeDocument/2006/relationships/hyperlink" Target="Fabrication%20d&#8217;appareils%20e&#769;lectrome&#769;nagers,%20e&#769;lectriques%20et%20e&#769;lectroniques" TargetMode="External"/><Relationship Id="rId25" Type="http://schemas.openxmlformats.org/officeDocument/2006/relationships/hyperlink" Target="https://www.linkedin.com/company/holcim/" TargetMode="External"/><Relationship Id="rId33" Type="http://schemas.openxmlformats.org/officeDocument/2006/relationships/hyperlink" Target="https://www.linkedin.com/company/corning-incorporated/" TargetMode="External"/><Relationship Id="rId38" Type="http://schemas.openxmlformats.org/officeDocument/2006/relationships/hyperlink" Target="https://www.linkedin.com/company/saint-gobain-research-compiegne/" TargetMode="External"/><Relationship Id="rId46" Type="http://schemas.openxmlformats.org/officeDocument/2006/relationships/hyperlink" Target="https://www.linkedin.com/company/medline-industries/people/" TargetMode="External"/><Relationship Id="rId20" Type="http://schemas.openxmlformats.org/officeDocument/2006/relationships/hyperlink" Target="https://www.linkedin.com/company/stmicroelectronics-france/" TargetMode="External"/><Relationship Id="rId41" Type="http://schemas.openxmlformats.org/officeDocument/2006/relationships/hyperlink" Target="https://www.linkedin.com/company/albeagroup/" TargetMode="External"/><Relationship Id="rId1" Type="http://schemas.openxmlformats.org/officeDocument/2006/relationships/hyperlink" Target="https://www.linkedin.com/company/actemium/people/" TargetMode="External"/><Relationship Id="rId6" Type="http://schemas.openxmlformats.org/officeDocument/2006/relationships/hyperlink" Target="https://www.linkedin.com/company/mersen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ssilor/people/?keywords=%22PhD%22%20OR%20%22Ph.D%22%20OR%20%22Docteur%22%20OR%20%22Docteure%22%20OR%20%22Doctorant%22%20OR%20%22Doctorante%22" TargetMode="External"/><Relationship Id="rId21" Type="http://schemas.openxmlformats.org/officeDocument/2006/relationships/hyperlink" Target="https://www.linkedin.com/company/constellium/" TargetMode="External"/><Relationship Id="rId42" Type="http://schemas.openxmlformats.org/officeDocument/2006/relationships/hyperlink" Target="https://www.linkedin.com/company/groupe-atlantic/people/?keywords=%22PhD%22%20OR%20%22Ph.D%22%20OR%20%22Docteur%22%20OR%20%22Docteure%22%20OR%20%22Doctorant%22%20OR%20%22Doctorante%22" TargetMode="External"/><Relationship Id="rId47" Type="http://schemas.openxmlformats.org/officeDocument/2006/relationships/hyperlink" Target="https://www.linkedin.com/company/holcim/" TargetMode="External"/><Relationship Id="rId63" Type="http://schemas.openxmlformats.org/officeDocument/2006/relationships/hyperlink" Target="https://www.linkedin.com/company/abb/people/?keywords=%22PhD%22%20OR%20%22Ph.D%22%20OR%20%22Docteur%22%20OR%20%22Docteure%22%20OR%20%22Doctorant%22%20OR%20%22Doctorante%22" TargetMode="External"/><Relationship Id="rId68" Type="http://schemas.openxmlformats.org/officeDocument/2006/relationships/hyperlink" Target="https://www.linkedin.com/company/lafarge-france/people/?keywords=%22PhD%22%20OR%20%22Ph.D%22%20OR%20%22Docteur%22%20OR%20%22Docteure%22%20OR%20%22Doctorant%22%20OR%20%22Doctorante%22" TargetMode="External"/><Relationship Id="rId84" Type="http://schemas.openxmlformats.org/officeDocument/2006/relationships/hyperlink" Target="https://www.linkedin.com/company/albeagroup/people/?keywords=%22PhD%22%20OR%20%22Ph.D%22%20OR%20%22Docteur%22%20OR%20%22Docteure%22%20OR%20%22Doctorant%22%20OR%20%22Doctorante%22" TargetMode="External"/><Relationship Id="rId89" Type="http://schemas.openxmlformats.org/officeDocument/2006/relationships/hyperlink" Target="https://www.linkedin.com/company/boston-scientific/people/" TargetMode="External"/><Relationship Id="rId16" Type="http://schemas.openxmlformats.org/officeDocument/2006/relationships/hyperlink" Target="https://www.linkedin.com/company/technip-energies/people/?keywords=%22PhD%22%20OR%20%22Ph.D%22%20OR%20%22Docteur%22%20OR%20%22Docteure%22%20OR%20%22Doctorant%22%20OR%20%22Doctorante%22" TargetMode="External"/><Relationship Id="rId11" Type="http://schemas.openxmlformats.org/officeDocument/2006/relationships/hyperlink" Target="https://www.linkedin.com/company/mersen/" TargetMode="External"/><Relationship Id="rId32" Type="http://schemas.openxmlformats.org/officeDocument/2006/relationships/hyperlink" Target="https://www.linkedin.com/company/legrand/people/?keywords=%22PhD%22%20OR%20%22Ph.D%22%20OR%20%22Docteur%22%20OR%20%22Docteure%22%20OR%20%22Doctorant%22%20OR%20%22Doctorante%22" TargetMode="External"/><Relationship Id="rId37" Type="http://schemas.openxmlformats.org/officeDocument/2006/relationships/hyperlink" Target="https://www.linkedin.com/company/schneider-electric/" TargetMode="External"/><Relationship Id="rId53" Type="http://schemas.openxmlformats.org/officeDocument/2006/relationships/hyperlink" Target="https://www.linkedin.com/company/infineon-technologies/" TargetMode="External"/><Relationship Id="rId58" Type="http://schemas.openxmlformats.org/officeDocument/2006/relationships/hyperlink" Target="https://www.linkedin.com/company/saint-gobain-research-provence-cavaillon/" TargetMode="External"/><Relationship Id="rId74" Type="http://schemas.openxmlformats.org/officeDocument/2006/relationships/hyperlink" Target="https://www.linkedin.com/company/sulzer/people/?facetGeoRegion=105015875&amp;keywords=%22PhD%22%20OR%20%22Ph.D%22%20OR%20%22Docteur%22%20OR%20%22Docteure%22%20OR%20%22Doctorant%22%20OR%20%22Doctorante%22" TargetMode="External"/><Relationship Id="rId79" Type="http://schemas.openxmlformats.org/officeDocument/2006/relationships/hyperlink" Target="https://www.linkedin.com/company/antalis/about/" TargetMode="External"/><Relationship Id="rId5" Type="http://schemas.openxmlformats.org/officeDocument/2006/relationships/hyperlink" Target="https://www.linkedin.com/company/bosch-france/" TargetMode="External"/><Relationship Id="rId90" Type="http://schemas.openxmlformats.org/officeDocument/2006/relationships/hyperlink" Target="https://www.linkedin.com/company/boston-scientific/people/?keywords=%22PhD%22%20OR%20%22Ph.D%22%20OR%20%22Docteur%22%20OR%20%22Docteure%22%20OR%20%22Doctorant%22%20OR%20%22Doctorante%22" TargetMode="External"/><Relationship Id="rId95" Type="http://schemas.openxmlformats.org/officeDocument/2006/relationships/hyperlink" Target="https://www.linkedin.com/company/coloplast/people/" TargetMode="External"/><Relationship Id="rId22" Type="http://schemas.openxmlformats.org/officeDocument/2006/relationships/hyperlink" Target="https://www.linkedin.com/company/constellium/people/?keywords=%22PhD%22%20OR%20%22Ph.D%22%20OR%20%22Docteur%22%20OR%20%22Docteure%22%20OR%20%22Doctorant%22%20OR%20%22Doctorante%22" TargetMode="External"/><Relationship Id="rId27" Type="http://schemas.openxmlformats.org/officeDocument/2006/relationships/hyperlink" Target="https://www.linkedin.com/company/exidegroup/" TargetMode="External"/><Relationship Id="rId43" Type="http://schemas.openxmlformats.org/officeDocument/2006/relationships/hyperlink" Target="https://www.linkedin.com/company/stmicroelectronics/" TargetMode="External"/><Relationship Id="rId48" Type="http://schemas.openxmlformats.org/officeDocument/2006/relationships/hyperlink" Target="https://www.linkedin.com/company/asml/" TargetMode="External"/><Relationship Id="rId64" Type="http://schemas.openxmlformats.org/officeDocument/2006/relationships/hyperlink" Target="https://www.linkedin.com/company/bd1/people/?keywords=%22PhD%22%20OR%20%22Ph.D%22%20OR%20%22Docteur%22%20OR%20%22Docteure%22%20OR%20%22Doctorant%22%20OR%20%22Doctorante%22" TargetMode="External"/><Relationship Id="rId69" Type="http://schemas.openxmlformats.org/officeDocument/2006/relationships/hyperlink" Target="https://www.linkedin.com/company/nxp-semiconductors/people/?keywords=%22PhD%22%20OR%20%22Ph.D%22%20OR%20%22Docteur%22%20OR%20%22Docteure%22%20OR%20%22Doctorant%22%20OR%20%22Doctorante%22" TargetMode="External"/><Relationship Id="rId80" Type="http://schemas.openxmlformats.org/officeDocument/2006/relationships/hyperlink" Target="https://www.linkedin.com/company/antalis/people/?keywords=%22PhD%22%20OR%20%22Ph.D%22%20OR%20%22Docteur%22%20OR%20%22Docteure%22%20OR%20%22Doctorant%22%20OR%20%22Doctorante%22" TargetMode="External"/><Relationship Id="rId85" Type="http://schemas.openxmlformats.org/officeDocument/2006/relationships/hyperlink" Target="https://www.linkedin.com/company/verallia/" TargetMode="External"/><Relationship Id="rId3" Type="http://schemas.openxmlformats.org/officeDocument/2006/relationships/hyperlink" Target="https://www.linkedin.com/company/assystem/" TargetMode="External"/><Relationship Id="rId12" Type="http://schemas.openxmlformats.org/officeDocument/2006/relationships/hyperlink" Target="https://www.linkedin.com/company/mersen/people/?keywords=%22PhD%22%20OR%20%22Ph.D%22%20OR%20%22Docteur%22%20OR%20%22Docteure%22%20OR%20%22Doctorant%22%20OR%20%22Doctorante%22" TargetMode="External"/><Relationship Id="rId17" Type="http://schemas.openxmlformats.org/officeDocument/2006/relationships/hyperlink" Target="https://www.linkedin.com/company/lisi-group/" TargetMode="External"/><Relationship Id="rId25" Type="http://schemas.openxmlformats.org/officeDocument/2006/relationships/hyperlink" Target="https://www.linkedin.com/company/essilor/" TargetMode="External"/><Relationship Id="rId33" Type="http://schemas.openxmlformats.org/officeDocument/2006/relationships/hyperlink" Target="Fabrication%20d&#8217;appareils%20e&#769;lectrome&#769;nagers,%20e&#769;lectriques%20et%20e&#769;lectroniques" TargetMode="External"/><Relationship Id="rId38" Type="http://schemas.openxmlformats.org/officeDocument/2006/relationships/hyperlink" Target="https://www.linkedin.com/company/schneider-electric/people/?keywords=%22PhD%22%20OR%20%22Ph.D%22%20OR%20%22Docteur%22%20OR%20%22Docteure%22%20OR%20%22Doctorant%22%20OR%20%22Doctorante%22" TargetMode="External"/><Relationship Id="rId46" Type="http://schemas.openxmlformats.org/officeDocument/2006/relationships/hyperlink" Target="https://www.linkedin.com/company/bd1/" TargetMode="External"/><Relationship Id="rId59" Type="http://schemas.openxmlformats.org/officeDocument/2006/relationships/hyperlink" Target="https://www.linkedin.com/company/saint-gobain-northboro-r&amp;d-center/" TargetMode="External"/><Relationship Id="rId67" Type="http://schemas.openxmlformats.org/officeDocument/2006/relationships/hyperlink" Target="https://www.linkedin.com/company/ge/people/?keywords=%22PhD%22%20OR%20%22Ph.D%22%20OR%20%22Docteur%22%20OR%20%22Docteure%22%20OR%20%22Doctorant%22%20OR%20%22Doctorante%22" TargetMode="External"/><Relationship Id="rId20" Type="http://schemas.openxmlformats.org/officeDocument/2006/relationships/hyperlink" Target="https://www.linkedin.com/company/arcelormittal-france/people/?keywords=%22PhD%22%20OR%20%22Ph.D%22%20OR%20%22Docteur%22%20OR%20%22Docteure%22%20OR%20%22Doctorant%22%20OR%20%22Doctorante%22" TargetMode="External"/><Relationship Id="rId41" Type="http://schemas.openxmlformats.org/officeDocument/2006/relationships/hyperlink" Target="https://www.linkedin.com/company/groupe-atlantic/" TargetMode="External"/><Relationship Id="rId54" Type="http://schemas.openxmlformats.org/officeDocument/2006/relationships/hyperlink" Target="https://www.linkedin.com/company/arm/" TargetMode="External"/><Relationship Id="rId62" Type="http://schemas.openxmlformats.org/officeDocument/2006/relationships/hyperlink" Target="https://www.linkedin.com/company/arcelormittal/people/?keywords=%22PhD%22%20OR%20%22Ph.D%22%20OR%20%22Docteur%22%20OR%20%22Docteure%22%20OR%20%22Doctorant%22%20OR%20%22Doctorante%22" TargetMode="External"/><Relationship Id="rId70" Type="http://schemas.openxmlformats.org/officeDocument/2006/relationships/hyperlink" Target="https://www.linkedin.com/company/intel-corporation/people/?keywords=%22PhD%22%20OR%20%22Ph.D%22%20OR%20%22Docteur%22%20OR%20%22Docteure%22%20OR%20%22Doctorant%22%20OR%20%22Doctorante%22" TargetMode="External"/><Relationship Id="rId75" Type="http://schemas.openxmlformats.org/officeDocument/2006/relationships/hyperlink" Target="https://www.linkedin.com/company/saint-gobain-research-paris/people/?keywords=%22PhD%22%20OR%20%22Ph.D%22%20OR%20%22Docteur%22%20OR%20%22Docteure%22%20OR%20%22Doctorant%22%20OR%20%22Doctorante%22" TargetMode="External"/><Relationship Id="rId83" Type="http://schemas.openxmlformats.org/officeDocument/2006/relationships/hyperlink" Target="https://www.linkedin.com/company/albeagroup/" TargetMode="External"/><Relationship Id="rId88" Type="http://schemas.openxmlformats.org/officeDocument/2006/relationships/hyperlink" Target="https://www.linkedin.com/company/villeroy-&amp;-boch/people/?keywords=%22PhD%22%20OR%20%22Ph.D%22%20OR%20%22Docteur%22%20OR%20%22Docteure%22%20OR%20%22Doctorant%22%20OR%20%22Doctorante%22" TargetMode="External"/><Relationship Id="rId91" Type="http://schemas.openxmlformats.org/officeDocument/2006/relationships/hyperlink" Target="https://www.linkedin.com/company/resmed/people/?facetGeoRegion=105015875" TargetMode="External"/><Relationship Id="rId96" Type="http://schemas.openxmlformats.org/officeDocument/2006/relationships/hyperlink" Target="https://www.linkedin.com/company/coloplast/people/?keywords=%22PhD%22%20OR%20%22Ph.D%22%20OR%20%22Docteur%22%20OR%20%22Docteure%22%20OR%20%22Doctorant%22%20OR%20%22Doctorante%22" TargetMode="External"/><Relationship Id="rId1" Type="http://schemas.openxmlformats.org/officeDocument/2006/relationships/hyperlink" Target="https://www.linkedin.com/company/actemium/people/" TargetMode="External"/><Relationship Id="rId6" Type="http://schemas.openxmlformats.org/officeDocument/2006/relationships/hyperlink" Target="https://www.linkedin.com/company/bosch-france/people/?keywords=%22PhD%22%20OR%20%22Ph.D%22%20OR%20%22Docteur%22%20OR%20%22Docteure%22%20OR%20%22Doctorant%22%20OR%20%22Doctorante%22" TargetMode="External"/><Relationship Id="rId15" Type="http://schemas.openxmlformats.org/officeDocument/2006/relationships/hyperlink" Target="https://www.linkedin.com/company/technip-energies/" TargetMode="External"/><Relationship Id="rId23" Type="http://schemas.openxmlformats.org/officeDocument/2006/relationships/hyperlink" Target="https://www.linkedin.com/company/decathlon/" TargetMode="External"/><Relationship Id="rId28" Type="http://schemas.openxmlformats.org/officeDocument/2006/relationships/hyperlink" Target="https://www.linkedin.com/company/exidegroup/people/?keywords=%22PhD%22%20OR%20%22Ph.D%22%20OR%20%22Docteur%22%20OR%20%22Docteure%22%20OR%20%22Doctorant%22%20OR%20%22Doctorante%22" TargetMode="External"/><Relationship Id="rId36" Type="http://schemas.openxmlformats.org/officeDocument/2006/relationships/hyperlink" Target="https://www.linkedin.com/company/saint-gobain/people/?keywords=%22PhD%22%20OR%20%22Ph.D%22%20OR%20%22Docteur%22%20OR%20%22Docteure%22%20OR%20%22Doctorant%22%20OR%20%22Doctorante%22" TargetMode="External"/><Relationship Id="rId49" Type="http://schemas.openxmlformats.org/officeDocument/2006/relationships/hyperlink" Target="https://www.linkedin.com/company/ge/" TargetMode="External"/><Relationship Id="rId57" Type="http://schemas.openxmlformats.org/officeDocument/2006/relationships/hyperlink" Target="https://www.linkedin.com/company/saint-gobain-research-paris/" TargetMode="External"/><Relationship Id="rId10" Type="http://schemas.openxmlformats.org/officeDocument/2006/relationships/hyperlink" Target="https://www.linkedin.com/company/facom/" TargetMode="External"/><Relationship Id="rId31" Type="http://schemas.openxmlformats.org/officeDocument/2006/relationships/hyperlink" Target="https://www.linkedin.com/company/legrand/" TargetMode="External"/><Relationship Id="rId44" Type="http://schemas.openxmlformats.org/officeDocument/2006/relationships/hyperlink" Target="https://www.linkedin.com/company/arcelormittal/" TargetMode="External"/><Relationship Id="rId52" Type="http://schemas.openxmlformats.org/officeDocument/2006/relationships/hyperlink" Target="https://www.linkedin.com/company/lafarge-france/" TargetMode="External"/><Relationship Id="rId60" Type="http://schemas.openxmlformats.org/officeDocument/2006/relationships/hyperlink" Target="https://www.linkedin.com/company/saint-gobain-research-compiegne/" TargetMode="External"/><Relationship Id="rId65" Type="http://schemas.openxmlformats.org/officeDocument/2006/relationships/hyperlink" Target="https://www.linkedin.com/company/holcim/people/?keywords=%22PhD%22%20OR%20%22Ph.D%22%20OR%20%22Docteur%22%20OR%20%22Docteure%22%20OR%20%22Doctorant%22%20OR%20%22Doctorante%22" TargetMode="External"/><Relationship Id="rId73" Type="http://schemas.openxmlformats.org/officeDocument/2006/relationships/hyperlink" Target="https://www.linkedin.com/company/corning-incorporated/people/?facetGeoRegion=105015875&amp;keywords=%22PhD%22%20OR%20%22Ph.D%22%20OR%20%22Docteur%22%20OR%20%22Docteure%22%20OR%20%22Doctorant%22%20OR%20%22Doctorante%22" TargetMode="External"/><Relationship Id="rId78" Type="http://schemas.openxmlformats.org/officeDocument/2006/relationships/hyperlink" Target="https://www.linkedin.com/company/saint-gobain-research-compiegne/people/?keywords=%22PhD%22%20OR%20%22Ph.D%22%20OR%20%22Docteur%22%20OR%20%22Docteure%22%20OR%20%22Doctorant%22%20OR%20%22Doctorante%22" TargetMode="External"/><Relationship Id="rId81" Type="http://schemas.openxmlformats.org/officeDocument/2006/relationships/hyperlink" Target="https://www.linkedin.com/company/arc-international/" TargetMode="External"/><Relationship Id="rId86" Type="http://schemas.openxmlformats.org/officeDocument/2006/relationships/hyperlink" Target="https://www.linkedin.com/company/verallia/people/?keywords=%22PhD%22%20OR%20%22Ph.D%22%20OR%20%22Docteur%22%20OR%20%22Docteure%22%20OR%20%22Doctorant%22%20OR%20%22Doctorante%22" TargetMode="External"/><Relationship Id="rId94" Type="http://schemas.openxmlformats.org/officeDocument/2006/relationships/hyperlink" Target="https://www.linkedin.com/company/medline-industries/people/?keywords=%22PhD%22%20OR%20%22Ph.D%22%20OR%20%22Docteur%22%20OR%20%22Docteure%22%20OR%20%22Doctorant%22%20OR%20%22Doctorante%22" TargetMode="External"/><Relationship Id="rId4" Type="http://schemas.openxmlformats.org/officeDocument/2006/relationships/hyperlink" Target="https://www.linkedin.com/company/assystem/people/?keywords=%22PhD%22%20OR%20%22Ph.D%22%20OR%20%22Docteur%22%20OR%20%22Docteure%22%20OR%20%22Doctorant%22%20OR%20%22Doctorante%22" TargetMode="External"/><Relationship Id="rId9" Type="http://schemas.openxmlformats.org/officeDocument/2006/relationships/hyperlink" Target="https://www.linkedin.com/company/facom/" TargetMode="External"/><Relationship Id="rId13" Type="http://schemas.openxmlformats.org/officeDocument/2006/relationships/hyperlink" Target="https://www.linkedin.com/company/segula-technologies/" TargetMode="External"/><Relationship Id="rId18" Type="http://schemas.openxmlformats.org/officeDocument/2006/relationships/hyperlink" Target="https://www.linkedin.com/company/lisi-group/people/?keywords=%22PhD%22%20OR%20%22Ph.D%22%20OR%20%22Docteur%22%20OR%20%22Docteure%22%20OR%20%22Doctorant%22%20OR%20%22Doctorante%22" TargetMode="External"/><Relationship Id="rId39" Type="http://schemas.openxmlformats.org/officeDocument/2006/relationships/hyperlink" Target="https://www.linkedin.com/company/stmicroelectronics-france/people/?keywords=%22PhD%22%20OR%20%22Ph.D%22%20OR%20%22Docteur%22%20OR%20%22Docteure%22%20OR%20%22Doctorant%22%20OR%20%22Doctorante%22" TargetMode="External"/><Relationship Id="rId34" Type="http://schemas.openxmlformats.org/officeDocument/2006/relationships/hyperlink" Target="https://www.linkedin.com/company/leroy-somer/people/?keywords=%22PhD%22%20OR%20%22Ph.D%22%20OR%20%22Docteur%22%20OR%20%22Docteure%22%20OR%20%22Doctorant%22%20OR%20%22Doctorante%22" TargetMode="External"/><Relationship Id="rId50" Type="http://schemas.openxmlformats.org/officeDocument/2006/relationships/hyperlink" Target="https://www.linkedin.com/company/nxp-semiconductors/" TargetMode="External"/><Relationship Id="rId55" Type="http://schemas.openxmlformats.org/officeDocument/2006/relationships/hyperlink" Target="https://www.linkedin.com/company/corning-incorporated/" TargetMode="External"/><Relationship Id="rId76" Type="http://schemas.openxmlformats.org/officeDocument/2006/relationships/hyperlink" Target="https://www.linkedin.com/company/saint-gobain-research-provence-cavaillon/people/?keywords=%22PhD%22%20OR%20%22Ph.D%22%20OR%20%22Docteur%22%20OR%20%22Docteure%22%20OR%20%22Doctorant%22%20OR%20%22Doctorante%22" TargetMode="External"/><Relationship Id="rId97" Type="http://schemas.openxmlformats.org/officeDocument/2006/relationships/hyperlink" Target="https://www.linkedin.com/company/skf/" TargetMode="External"/><Relationship Id="rId7" Type="http://schemas.openxmlformats.org/officeDocument/2006/relationships/hyperlink" Target="https://www.linkedin.com/company/derichebourg-multiservices/" TargetMode="External"/><Relationship Id="rId71" Type="http://schemas.openxmlformats.org/officeDocument/2006/relationships/hyperlink" Target="https://www.linkedin.com/company/infineon-technologies/people/?facetGeoRegion=105015875&amp;keywords=%22PhD%22%20OR%20%22Ph.D%22%20OR%20%22Docteur%22%20OR%20%22Docteure%22%20OR%20%22Doctorant%22%20OR%20%22Doctorante%22" TargetMode="External"/><Relationship Id="rId92" Type="http://schemas.openxmlformats.org/officeDocument/2006/relationships/hyperlink" Target="https://www.linkedin.com/company/resmed/people/?keywords=%22PhD%22%20OR%20%22Ph.D%22%20OR%20%22Docteur%22%20OR%20%22Docteure%22%20OR%20%22Doctorant%22%20OR%20%22Doctorante%22" TargetMode="External"/><Relationship Id="rId2" Type="http://schemas.openxmlformats.org/officeDocument/2006/relationships/hyperlink" Target="https://www.linkedin.com/company/actemium/people/?keywords=%22PhD%22%20OR%20%22Ph.D%22%20OR%20%22Docteur%22%20OR%20%22Docteure%22%20OR%20%22Doctorant%22%20OR%20%22Doctorante%22" TargetMode="External"/><Relationship Id="rId29" Type="http://schemas.openxmlformats.org/officeDocument/2006/relationships/hyperlink" Target="https://www.linkedin.com/company/groupe-seb/" TargetMode="External"/><Relationship Id="rId24" Type="http://schemas.openxmlformats.org/officeDocument/2006/relationships/hyperlink" Target="https://www.linkedin.com/company/decathlon/people/?keywords=%22PhD%22%20OR%20%22Ph.D%22%20OR%20%22Docteur%22%20OR%20%22Docteure%22%20OR%20%22Doctorant%22%20OR%20%22Doctorante%22" TargetMode="External"/><Relationship Id="rId40" Type="http://schemas.openxmlformats.org/officeDocument/2006/relationships/hyperlink" Target="https://www.linkedin.com/company/stmicroelectronics-france/" TargetMode="External"/><Relationship Id="rId45" Type="http://schemas.openxmlformats.org/officeDocument/2006/relationships/hyperlink" Target="https://www.linkedin.com/company/abb/" TargetMode="External"/><Relationship Id="rId66" Type="http://schemas.openxmlformats.org/officeDocument/2006/relationships/hyperlink" Target="https://www.linkedin.com/company/asml/people/?facetGeoRegion=105015875&amp;keywords=%22PhD%22%20OR%20%22Ph.D%22%20OR%20%22Docteur%22%20OR%20%22Docteure%22%20OR%20%22Doctorant%22%20OR%20%22Doctorante%22" TargetMode="External"/><Relationship Id="rId87" Type="http://schemas.openxmlformats.org/officeDocument/2006/relationships/hyperlink" Target="https://www.linkedin.com/company/villeroy-&amp;-boch/" TargetMode="External"/><Relationship Id="rId61" Type="http://schemas.openxmlformats.org/officeDocument/2006/relationships/hyperlink" Target="https://www.linkedin.com/company/stmicroelectronics/people/?keywords=%22PhD%22%20OR%20%22Ph.D%22%20OR%20%22Docteur%22%20OR%20%22Docteure%22%20OR%20%22Doctorant%22%20OR%20%22Doctorante%22" TargetMode="External"/><Relationship Id="rId82" Type="http://schemas.openxmlformats.org/officeDocument/2006/relationships/hyperlink" Target="%2525252522PhD%2525252522%20OR%20%2525252522Ph.D%2525252522%20OR%20%2525252522Docteur%2525252522%20OR%20%2525252522Docteure%2525252522%20OR%20%2525252522Doctorant%2525252522%20OR%20%2525252522Doctorante%2525252522" TargetMode="External"/><Relationship Id="rId19" Type="http://schemas.openxmlformats.org/officeDocument/2006/relationships/hyperlink" Target="https://www.linkedin.com/company/arcelormittal-france/" TargetMode="External"/><Relationship Id="rId14" Type="http://schemas.openxmlformats.org/officeDocument/2006/relationships/hyperlink" Target="https://www.linkedin.com/company/segula-technologies/people/?keywords=%22PhD%22%20OR%20%22Ph.D%22%20OR%20%22Docteur%22%20OR%20%22Docteure%22%20OR%20%22Doctorant%22%20OR%20%22Doctorante%22" TargetMode="External"/><Relationship Id="rId30" Type="http://schemas.openxmlformats.org/officeDocument/2006/relationships/hyperlink" Target="https://www.linkedin.com/company/groupe-seb/people/?keywords=%22PhD%22%20OR%20%22Ph.D%22%20OR%20%22Docteur%22%20OR%20%22Docteure%22%20OR%20%22Doctorant%22%20OR%20%22Doctorante%22" TargetMode="External"/><Relationship Id="rId35" Type="http://schemas.openxmlformats.org/officeDocument/2006/relationships/hyperlink" Target="https://www.linkedin.com/company/saint-gobain/" TargetMode="External"/><Relationship Id="rId56" Type="http://schemas.openxmlformats.org/officeDocument/2006/relationships/hyperlink" Target="https://www.linkedin.com/company/sulzer/" TargetMode="External"/><Relationship Id="rId77" Type="http://schemas.openxmlformats.org/officeDocument/2006/relationships/hyperlink" Target="https://www.linkedin.com/company/saint-gobain-northboro-r&amp;d-center/people/?facetGeoRegion=105015875&amp;keywords=%22PhD%22%20OR%20%22Ph.D%22%20OR%20%22Docteur%22%20OR%20%22Docteure%22%20OR%20%22Doctorant%22%20OR%20%22Doctorante%22" TargetMode="External"/><Relationship Id="rId8" Type="http://schemas.openxmlformats.org/officeDocument/2006/relationships/hyperlink" Target="Services%20et%20conseil%20aux%20entreprises" TargetMode="External"/><Relationship Id="rId51" Type="http://schemas.openxmlformats.org/officeDocument/2006/relationships/hyperlink" Target="https://www.linkedin.com/company/intel-corporation/" TargetMode="External"/><Relationship Id="rId72" Type="http://schemas.openxmlformats.org/officeDocument/2006/relationships/hyperlink" Target="https://www.linkedin.com/company/arm/people/?keywords=%22PhD%22%20OR%20%22Ph.D%22%20OR%20%22Docteur%22%20OR%20%22Docteure%22%20OR%20%22Doctorant%22%20OR%20%22Doctorante%22" TargetMode="External"/><Relationship Id="rId93" Type="http://schemas.openxmlformats.org/officeDocument/2006/relationships/hyperlink" Target="https://www.linkedin.com/company/medline-industries/people/" TargetMode="External"/><Relationship Id="rId98" Type="http://schemas.openxmlformats.org/officeDocument/2006/relationships/hyperlink" Target="https://www.linkedin.com/company/skf/people/?keywords=%22PhD%22%20OR%20%22Ph.D%22%20OR%20%22Docteur%22%20OR%20%22Docteure%22%20OR%20%22Doctorant%22%20OR%20%22Doctorante%22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egula-technologies/" TargetMode="External"/><Relationship Id="rId18" Type="http://schemas.openxmlformats.org/officeDocument/2006/relationships/hyperlink" Target="https://www.linkedin.com/company/lisi-group/people/?keywords=%22PhD%22%20OR%20%22Ph.D%22%20OR%20%22Docteur%22%20OR%20%22Docteure%22%20OR%20%22Doctorant%22%20OR%20%22Doctorante%22" TargetMode="External"/><Relationship Id="rId26" Type="http://schemas.openxmlformats.org/officeDocument/2006/relationships/hyperlink" Target="https://www.linkedin.com/company/essilor/people/?keywords=%22PhD%22%20OR%20%22Ph.D%22%20OR%20%22Docteur%22%20OR%20%22Docteure%22%20OR%20%22Doctorant%22%20OR%20%22Doctorante%22" TargetMode="External"/><Relationship Id="rId39" Type="http://schemas.openxmlformats.org/officeDocument/2006/relationships/hyperlink" Target="https://www.linkedin.com/company/stmicroelectronics-france/people/?keywords=%22PhD%22%20OR%20%22Ph.D%22%20OR%20%22Docteur%22%20OR%20%22Docteure%22%20OR%20%22Doctorant%22%20OR%20%22Doctorante%22" TargetMode="External"/><Relationship Id="rId21" Type="http://schemas.openxmlformats.org/officeDocument/2006/relationships/hyperlink" Target="https://www.linkedin.com/company/constellium/" TargetMode="External"/><Relationship Id="rId34" Type="http://schemas.openxmlformats.org/officeDocument/2006/relationships/hyperlink" Target="https://www.linkedin.com/company/leroy-somer/people/?keywords=%22PhD%22%20OR%20%22Ph.D%22%20OR%20%22Docteur%22%20OR%20%22Docteure%22%20OR%20%22Doctorant%22%20OR%20%22Doctorante%22" TargetMode="External"/><Relationship Id="rId42" Type="http://schemas.openxmlformats.org/officeDocument/2006/relationships/hyperlink" Target="https://www.linkedin.com/company/groupe-atlantic/people/?keywords=%22PhD%22%20OR%20%22Ph.D%22%20OR%20%22Docteur%22%20OR%20%22Docteure%22%20OR%20%22Doctorant%22%20OR%20%22Doctorante%22" TargetMode="External"/><Relationship Id="rId47" Type="http://schemas.openxmlformats.org/officeDocument/2006/relationships/hyperlink" Target="https://www.linkedin.com/company/lafarge-france/people/?keywords=%22PhD%22%20OR%20%22Ph.D%22%20OR%20%22Docteur%22%20OR%20%22Docteure%22%20OR%20%22Doctorant%22%20OR%20%22Doctorante%22" TargetMode="External"/><Relationship Id="rId50" Type="http://schemas.openxmlformats.org/officeDocument/2006/relationships/hyperlink" Target="https://www.linkedin.com/company/saint-gobain-research-compiegne/people/?keywords=%22PhD%22%20OR%20%22Ph.D%22%20OR%20%22Docteur%22%20OR%20%22Docteure%22%20OR%20%22Doctorant%22%20OR%20%22Doctorante%22" TargetMode="External"/><Relationship Id="rId55" Type="http://schemas.openxmlformats.org/officeDocument/2006/relationships/hyperlink" Target="https://www.linkedin.com/company/albeagroup/" TargetMode="External"/><Relationship Id="rId7" Type="http://schemas.openxmlformats.org/officeDocument/2006/relationships/hyperlink" Target="https://www.linkedin.com/company/derichebourg-multiservices/" TargetMode="External"/><Relationship Id="rId2" Type="http://schemas.openxmlformats.org/officeDocument/2006/relationships/hyperlink" Target="https://www.linkedin.com/company/actemium/people/?keywords=%22PhD%22%20OR%20%22Ph.D%22%20OR%20%22Docteur%22%20OR%20%22Docteure%22%20OR%20%22Doctorant%22%20OR%20%22Doctorante%22" TargetMode="External"/><Relationship Id="rId16" Type="http://schemas.openxmlformats.org/officeDocument/2006/relationships/hyperlink" Target="https://www.linkedin.com/company/technip-energies/people/?keywords=%22PhD%22%20OR%20%22Ph.D%22%20OR%20%22Docteur%22%20OR%20%22Docteure%22%20OR%20%22Doctorant%22%20OR%20%22Doctorante%22" TargetMode="External"/><Relationship Id="rId29" Type="http://schemas.openxmlformats.org/officeDocument/2006/relationships/hyperlink" Target="https://www.linkedin.com/company/groupe-seb/" TargetMode="External"/><Relationship Id="rId11" Type="http://schemas.openxmlformats.org/officeDocument/2006/relationships/hyperlink" Target="https://www.linkedin.com/company/mersen/" TargetMode="External"/><Relationship Id="rId24" Type="http://schemas.openxmlformats.org/officeDocument/2006/relationships/hyperlink" Target="https://www.linkedin.com/company/decathlon/people/?keywords=%22PhD%22%20OR%20%22Ph.D%22%20OR%20%22Docteur%22%20OR%20%22Docteure%22%20OR%20%22Doctorant%22%20OR%20%22Doctorante%22" TargetMode="External"/><Relationship Id="rId32" Type="http://schemas.openxmlformats.org/officeDocument/2006/relationships/hyperlink" Target="https://www.linkedin.com/company/legrand/people/?keywords=%22PhD%22%20OR%20%22Ph.D%22%20OR%20%22Docteur%22%20OR%20%22Docteure%22%20OR%20%22Doctorant%22%20OR%20%22Doctorante%22" TargetMode="External"/><Relationship Id="rId37" Type="http://schemas.openxmlformats.org/officeDocument/2006/relationships/hyperlink" Target="https://www.linkedin.com/company/schneider-electric/" TargetMode="External"/><Relationship Id="rId40" Type="http://schemas.openxmlformats.org/officeDocument/2006/relationships/hyperlink" Target="https://www.linkedin.com/company/stmicroelectronics-france/" TargetMode="External"/><Relationship Id="rId45" Type="http://schemas.openxmlformats.org/officeDocument/2006/relationships/hyperlink" Target="https://www.linkedin.com/company/saint-gobain-research-provence-cavaillon/" TargetMode="External"/><Relationship Id="rId53" Type="http://schemas.openxmlformats.org/officeDocument/2006/relationships/hyperlink" Target="https://www.linkedin.com/company/arc-international/" TargetMode="External"/><Relationship Id="rId58" Type="http://schemas.openxmlformats.org/officeDocument/2006/relationships/hyperlink" Target="https://www.linkedin.com/company/verallia/people/?keywords=%22PhD%22%20OR%20%22Ph.D%22%20OR%20%22Docteur%22%20OR%20%22Docteure%22%20OR%20%22Doctorant%22%20OR%20%22Doctorante%22" TargetMode="External"/><Relationship Id="rId5" Type="http://schemas.openxmlformats.org/officeDocument/2006/relationships/hyperlink" Target="https://www.linkedin.com/company/bosch-france/" TargetMode="External"/><Relationship Id="rId19" Type="http://schemas.openxmlformats.org/officeDocument/2006/relationships/hyperlink" Target="https://www.linkedin.com/company/arcelormittal-france/" TargetMode="External"/><Relationship Id="rId4" Type="http://schemas.openxmlformats.org/officeDocument/2006/relationships/hyperlink" Target="https://www.linkedin.com/company/assystem/people/?keywords=%22PhD%22%20OR%20%22Ph.D%22%20OR%20%22Docteur%22%20OR%20%22Docteure%22%20OR%20%22Doctorant%22%20OR%20%22Doctorante%22" TargetMode="External"/><Relationship Id="rId9" Type="http://schemas.openxmlformats.org/officeDocument/2006/relationships/hyperlink" Target="https://www.linkedin.com/company/facom/" TargetMode="External"/><Relationship Id="rId14" Type="http://schemas.openxmlformats.org/officeDocument/2006/relationships/hyperlink" Target="https://www.linkedin.com/company/segula-technologies/people/?keywords=%22PhD%22%20OR%20%22Ph.D%22%20OR%20%22Docteur%22%20OR%20%22Docteure%22%20OR%20%22Doctorant%22%20OR%20%22Doctorante%22" TargetMode="External"/><Relationship Id="rId22" Type="http://schemas.openxmlformats.org/officeDocument/2006/relationships/hyperlink" Target="https://www.linkedin.com/company/constellium/people/?keywords=%22PhD%22%20OR%20%22Ph.D%22%20OR%20%22Docteur%22%20OR%20%22Docteure%22%20OR%20%22Doctorant%22%20OR%20%22Doctorante%22" TargetMode="External"/><Relationship Id="rId27" Type="http://schemas.openxmlformats.org/officeDocument/2006/relationships/hyperlink" Target="https://www.linkedin.com/company/exidegroup/" TargetMode="External"/><Relationship Id="rId30" Type="http://schemas.openxmlformats.org/officeDocument/2006/relationships/hyperlink" Target="https://www.linkedin.com/company/groupe-seb/people/?keywords=%22PhD%22%20OR%20%22Ph.D%22%20OR%20%22Docteur%22%20OR%20%22Docteure%22%20OR%20%22Doctorant%22%20OR%20%22Doctorante%22" TargetMode="External"/><Relationship Id="rId35" Type="http://schemas.openxmlformats.org/officeDocument/2006/relationships/hyperlink" Target="https://www.linkedin.com/company/saint-gobain/" TargetMode="External"/><Relationship Id="rId43" Type="http://schemas.openxmlformats.org/officeDocument/2006/relationships/hyperlink" Target="https://www.linkedin.com/company/lafarge-france/" TargetMode="External"/><Relationship Id="rId48" Type="http://schemas.openxmlformats.org/officeDocument/2006/relationships/hyperlink" Target="https://www.linkedin.com/company/saint-gobain-research-paris/people/?keywords=%22PhD%22%20OR%20%22Ph.D%22%20OR%20%22Docteur%22%20OR%20%22Docteure%22%20OR%20%22Doctorant%22%20OR%20%22Doctorante%22" TargetMode="External"/><Relationship Id="rId56" Type="http://schemas.openxmlformats.org/officeDocument/2006/relationships/hyperlink" Target="https://www.linkedin.com/company/albeagroup/people/?keywords=%22PhD%22%20OR%20%22Ph.D%22%20OR%20%22Docteur%22%20OR%20%22Docteure%22%20OR%20%22Doctorant%22%20OR%20%22Doctorante%22" TargetMode="External"/><Relationship Id="rId8" Type="http://schemas.openxmlformats.org/officeDocument/2006/relationships/hyperlink" Target="Services%20et%20conseil%20aux%20entreprises" TargetMode="External"/><Relationship Id="rId51" Type="http://schemas.openxmlformats.org/officeDocument/2006/relationships/hyperlink" Target="https://www.linkedin.com/company/antalis/about/" TargetMode="External"/><Relationship Id="rId3" Type="http://schemas.openxmlformats.org/officeDocument/2006/relationships/hyperlink" Target="https://www.linkedin.com/company/assystem/" TargetMode="External"/><Relationship Id="rId12" Type="http://schemas.openxmlformats.org/officeDocument/2006/relationships/hyperlink" Target="https://www.linkedin.com/company/mersen/people/?keywords=%22PhD%22%20OR%20%22Ph.D%22%20OR%20%22Docteur%22%20OR%20%22Docteure%22%20OR%20%22Doctorant%22%20OR%20%22Doctorante%22" TargetMode="External"/><Relationship Id="rId17" Type="http://schemas.openxmlformats.org/officeDocument/2006/relationships/hyperlink" Target="https://www.linkedin.com/company/lisi-group/" TargetMode="External"/><Relationship Id="rId25" Type="http://schemas.openxmlformats.org/officeDocument/2006/relationships/hyperlink" Target="https://www.linkedin.com/company/essilor/" TargetMode="External"/><Relationship Id="rId33" Type="http://schemas.openxmlformats.org/officeDocument/2006/relationships/hyperlink" Target="Fabrication%20d&#8217;appareils%20e&#769;lectrome&#769;nagers,%20e&#769;lectriques%20et%20e&#769;lectroniques" TargetMode="External"/><Relationship Id="rId38" Type="http://schemas.openxmlformats.org/officeDocument/2006/relationships/hyperlink" Target="https://www.linkedin.com/company/schneider-electric/people/?keywords=%22PhD%22%20OR%20%22Ph.D%22%20OR%20%22Docteur%22%20OR%20%22Docteure%22%20OR%20%22Doctorant%22%20OR%20%22Doctorante%22" TargetMode="External"/><Relationship Id="rId46" Type="http://schemas.openxmlformats.org/officeDocument/2006/relationships/hyperlink" Target="https://www.linkedin.com/company/saint-gobain-research-compiegne/" TargetMode="External"/><Relationship Id="rId59" Type="http://schemas.openxmlformats.org/officeDocument/2006/relationships/hyperlink" Target="https://www.linkedin.com/company/villeroy-&amp;-boch/" TargetMode="External"/><Relationship Id="rId20" Type="http://schemas.openxmlformats.org/officeDocument/2006/relationships/hyperlink" Target="https://www.linkedin.com/company/arcelormittal-france/people/?keywords=%22PhD%22%20OR%20%22Ph.D%22%20OR%20%22Docteur%22%20OR%20%22Docteure%22%20OR%20%22Doctorant%22%20OR%20%22Doctorante%22" TargetMode="External"/><Relationship Id="rId41" Type="http://schemas.openxmlformats.org/officeDocument/2006/relationships/hyperlink" Target="https://www.linkedin.com/company/groupe-atlantic/" TargetMode="External"/><Relationship Id="rId54" Type="http://schemas.openxmlformats.org/officeDocument/2006/relationships/hyperlink" Target="%2525252522PhD%2525252522%20OR%20%2525252522Ph.D%2525252522%20OR%20%2525252522Docteur%2525252522%20OR%20%2525252522Docteure%2525252522%20OR%20%2525252522Doctorant%2525252522%20OR%20%2525252522Doctorante%2525252522" TargetMode="External"/><Relationship Id="rId1" Type="http://schemas.openxmlformats.org/officeDocument/2006/relationships/hyperlink" Target="https://www.linkedin.com/company/actemium/people/" TargetMode="External"/><Relationship Id="rId6" Type="http://schemas.openxmlformats.org/officeDocument/2006/relationships/hyperlink" Target="https://www.linkedin.com/company/bosch-france/people/?keywords=%22PhD%22%20OR%20%22Ph.D%22%20OR%20%22Docteur%22%20OR%20%22Docteure%22%20OR%20%22Doctorant%22%20OR%20%22Doctorante%22" TargetMode="External"/><Relationship Id="rId15" Type="http://schemas.openxmlformats.org/officeDocument/2006/relationships/hyperlink" Target="https://www.linkedin.com/company/technip-energies/" TargetMode="External"/><Relationship Id="rId23" Type="http://schemas.openxmlformats.org/officeDocument/2006/relationships/hyperlink" Target="https://www.linkedin.com/company/decathlon/" TargetMode="External"/><Relationship Id="rId28" Type="http://schemas.openxmlformats.org/officeDocument/2006/relationships/hyperlink" Target="https://www.linkedin.com/company/exidegroup/people/?keywords=%22PhD%22%20OR%20%22Ph.D%22%20OR%20%22Docteur%22%20OR%20%22Docteure%22%20OR%20%22Doctorant%22%20OR%20%22Doctorante%22" TargetMode="External"/><Relationship Id="rId36" Type="http://schemas.openxmlformats.org/officeDocument/2006/relationships/hyperlink" Target="https://www.linkedin.com/company/saint-gobain/people/?keywords=%22PhD%22%20OR%20%22Ph.D%22%20OR%20%22Docteur%22%20OR%20%22Docteure%22%20OR%20%22Doctorant%22%20OR%20%22Doctorante%22" TargetMode="External"/><Relationship Id="rId49" Type="http://schemas.openxmlformats.org/officeDocument/2006/relationships/hyperlink" Target="https://www.linkedin.com/company/saint-gobain-research-provence-cavaillon/people/?keywords=%22PhD%22%20OR%20%22Ph.D%22%20OR%20%22Docteur%22%20OR%20%22Docteure%22%20OR%20%22Doctorant%22%20OR%20%22Doctorante%22" TargetMode="External"/><Relationship Id="rId57" Type="http://schemas.openxmlformats.org/officeDocument/2006/relationships/hyperlink" Target="https://www.linkedin.com/company/verallia/" TargetMode="External"/><Relationship Id="rId10" Type="http://schemas.openxmlformats.org/officeDocument/2006/relationships/hyperlink" Target="https://www.linkedin.com/company/facom/" TargetMode="External"/><Relationship Id="rId31" Type="http://schemas.openxmlformats.org/officeDocument/2006/relationships/hyperlink" Target="https://www.linkedin.com/company/legrand/" TargetMode="External"/><Relationship Id="rId44" Type="http://schemas.openxmlformats.org/officeDocument/2006/relationships/hyperlink" Target="https://www.linkedin.com/company/saint-gobain-research-paris/" TargetMode="External"/><Relationship Id="rId52" Type="http://schemas.openxmlformats.org/officeDocument/2006/relationships/hyperlink" Target="https://www.linkedin.com/company/antalis/people/?keywords=%22PhD%22%20OR%20%22Ph.D%22%20OR%20%22Docteur%22%20OR%20%22Docteure%22%20OR%20%22Doctorant%22%20OR%20%22Doctorante%22" TargetMode="External"/><Relationship Id="rId60" Type="http://schemas.openxmlformats.org/officeDocument/2006/relationships/hyperlink" Target="https://www.linkedin.com/company/villeroy-&amp;-boch/people/?keywords=%22PhD%22%20OR%20%22Ph.D%22%20OR%20%22Docteur%22%20OR%20%22Docteure%22%20OR%20%22Doctorant%22%20OR%20%22Doctorante%22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aint-gobain-northboro-r&amp;d-center/" TargetMode="External"/><Relationship Id="rId18" Type="http://schemas.openxmlformats.org/officeDocument/2006/relationships/hyperlink" Target="https://www.linkedin.com/company/asml/people/?facetGeoRegion=105015875&amp;keywords=%22PhD%22%20OR%20%22Ph.D%22%20OR%20%22Docteur%22%20OR%20%22Docteure%22%20OR%20%22Doctorant%22%20OR%20%22Doctorante%22" TargetMode="External"/><Relationship Id="rId26" Type="http://schemas.openxmlformats.org/officeDocument/2006/relationships/hyperlink" Target="https://www.linkedin.com/company/saint-gobain-northboro-r&amp;d-center/people/?facetGeoRegion=105015875&amp;keywords=%22PhD%22%20OR%20%22Ph.D%22%20OR%20%22Docteur%22%20OR%20%22Docteure%22%20OR%20%22Doctorant%22%20OR%20%22Doctorante%22" TargetMode="External"/><Relationship Id="rId21" Type="http://schemas.openxmlformats.org/officeDocument/2006/relationships/hyperlink" Target="https://www.linkedin.com/company/intel-corporation/people/?keywords=%22PhD%22%20OR%20%22Ph.D%22%20OR%20%22Docteur%22%20OR%20%22Docteure%22%20OR%20%22Doctorant%22%20OR%20%22Doctorante%22" TargetMode="External"/><Relationship Id="rId34" Type="http://schemas.openxmlformats.org/officeDocument/2006/relationships/hyperlink" Target="https://www.linkedin.com/company/coloplast/people/?keywords=%22PhD%22%20OR%20%22Ph.D%22%20OR%20%22Docteur%22%20OR%20%22Docteure%22%20OR%20%22Doctorant%22%20OR%20%22Doctorante%22" TargetMode="External"/><Relationship Id="rId7" Type="http://schemas.openxmlformats.org/officeDocument/2006/relationships/hyperlink" Target="https://www.linkedin.com/company/nxp-semiconductors/" TargetMode="External"/><Relationship Id="rId12" Type="http://schemas.openxmlformats.org/officeDocument/2006/relationships/hyperlink" Target="https://www.linkedin.com/company/sulzer/" TargetMode="External"/><Relationship Id="rId17" Type="http://schemas.openxmlformats.org/officeDocument/2006/relationships/hyperlink" Target="https://www.linkedin.com/company/holcim/people/?keywords=%22PhD%22%20OR%20%22Ph.D%22%20OR%20%22Docteur%22%20OR%20%22Docteure%22%20OR%20%22Doctorant%22%20OR%20%22Doctorante%22" TargetMode="External"/><Relationship Id="rId25" Type="http://schemas.openxmlformats.org/officeDocument/2006/relationships/hyperlink" Target="https://www.linkedin.com/company/sulzer/people/?facetGeoRegion=105015875&amp;keywords=%22PhD%22%20OR%20%22Ph.D%22%20OR%20%22Docteur%22%20OR%20%22Docteure%22%20OR%20%22Doctorant%22%20OR%20%22Doctorante%22" TargetMode="External"/><Relationship Id="rId33" Type="http://schemas.openxmlformats.org/officeDocument/2006/relationships/hyperlink" Target="https://www.linkedin.com/company/coloplast/people/" TargetMode="External"/><Relationship Id="rId38" Type="http://schemas.openxmlformats.org/officeDocument/2006/relationships/hyperlink" Target="https://www.linkedin.com/company/skf/people/?keywords=%22PhD%22%20OR%20%22Ph.D%22%20OR%20%22Docteur%22%20OR%20%22Docteure%22%20OR%20%22Doctorant%22%20OR%20%22Doctorante%22" TargetMode="External"/><Relationship Id="rId2" Type="http://schemas.openxmlformats.org/officeDocument/2006/relationships/hyperlink" Target="https://www.linkedin.com/company/abb/" TargetMode="External"/><Relationship Id="rId16" Type="http://schemas.openxmlformats.org/officeDocument/2006/relationships/hyperlink" Target="https://www.linkedin.com/company/bd1/people/?keywords=%22PhD%22%20OR%20%22Ph.D%22%20OR%20%22Docteur%22%20OR%20%22Docteure%22%20OR%20%22Doctorant%22%20OR%20%22Doctorante%22" TargetMode="External"/><Relationship Id="rId20" Type="http://schemas.openxmlformats.org/officeDocument/2006/relationships/hyperlink" Target="https://www.linkedin.com/company/nxp-semiconductors/people/?keywords=%22PhD%22%20OR%20%22Ph.D%22%20OR%20%22Docteur%22%20OR%20%22Docteure%22%20OR%20%22Doctorant%22%20OR%20%22Doctorante%22" TargetMode="External"/><Relationship Id="rId29" Type="http://schemas.openxmlformats.org/officeDocument/2006/relationships/hyperlink" Target="https://www.linkedin.com/company/resmed/people/?facetGeoRegion=105015875" TargetMode="External"/><Relationship Id="rId1" Type="http://schemas.openxmlformats.org/officeDocument/2006/relationships/hyperlink" Target="https://www.linkedin.com/company/arcelormittal/" TargetMode="External"/><Relationship Id="rId6" Type="http://schemas.openxmlformats.org/officeDocument/2006/relationships/hyperlink" Target="https://www.linkedin.com/company/ge/" TargetMode="External"/><Relationship Id="rId11" Type="http://schemas.openxmlformats.org/officeDocument/2006/relationships/hyperlink" Target="https://www.linkedin.com/company/corning-incorporated/" TargetMode="External"/><Relationship Id="rId24" Type="http://schemas.openxmlformats.org/officeDocument/2006/relationships/hyperlink" Target="https://www.linkedin.com/company/corning-incorporated/people/?facetGeoRegion=105015875&amp;keywords=%22PhD%22%20OR%20%22Ph.D%22%20OR%20%22Docteur%22%20OR%20%22Docteure%22%20OR%20%22Doctorant%22%20OR%20%22Doctorante%22" TargetMode="External"/><Relationship Id="rId32" Type="http://schemas.openxmlformats.org/officeDocument/2006/relationships/hyperlink" Target="https://www.linkedin.com/company/medline-industries/people/?keywords=%22PhD%22%20OR%20%22Ph.D%22%20OR%20%22Docteur%22%20OR%20%22Docteure%22%20OR%20%22Doctorant%22%20OR%20%22Doctorante%22" TargetMode="External"/><Relationship Id="rId37" Type="http://schemas.openxmlformats.org/officeDocument/2006/relationships/hyperlink" Target="https://www.linkedin.com/company/skf/" TargetMode="External"/><Relationship Id="rId5" Type="http://schemas.openxmlformats.org/officeDocument/2006/relationships/hyperlink" Target="https://www.linkedin.com/company/asml/" TargetMode="External"/><Relationship Id="rId15" Type="http://schemas.openxmlformats.org/officeDocument/2006/relationships/hyperlink" Target="https://www.linkedin.com/company/abb/people/?keywords=%22PhD%22%20OR%20%22Ph.D%22%20OR%20%22Docteur%22%20OR%20%22Docteure%22%20OR%20%22Doctorant%22%20OR%20%22Doctorante%22" TargetMode="External"/><Relationship Id="rId23" Type="http://schemas.openxmlformats.org/officeDocument/2006/relationships/hyperlink" Target="https://www.linkedin.com/company/arm/people/?keywords=%22PhD%22%20OR%20%22Ph.D%22%20OR%20%22Docteur%22%20OR%20%22Docteure%22%20OR%20%22Doctorant%22%20OR%20%22Doctorante%22" TargetMode="External"/><Relationship Id="rId28" Type="http://schemas.openxmlformats.org/officeDocument/2006/relationships/hyperlink" Target="https://www.linkedin.com/company/boston-scientific/people/?keywords=%22PhD%22%20OR%20%22Ph.D%22%20OR%20%22Docteur%22%20OR%20%22Docteure%22%20OR%20%22Doctorant%22%20OR%20%22Doctorante%22" TargetMode="External"/><Relationship Id="rId36" Type="http://schemas.openxmlformats.org/officeDocument/2006/relationships/hyperlink" Target="https://www.linkedin.com/company/stmicroelectronics/people/?keywords=%22PhD%22%20OR%20%22Ph.D%22%20OR%20%22Docteur%22%20OR%20%22Docteure%22%20OR%20%22Doctorant%22%20OR%20%22Doctorante%22" TargetMode="External"/><Relationship Id="rId10" Type="http://schemas.openxmlformats.org/officeDocument/2006/relationships/hyperlink" Target="https://www.linkedin.com/company/arm/" TargetMode="External"/><Relationship Id="rId19" Type="http://schemas.openxmlformats.org/officeDocument/2006/relationships/hyperlink" Target="https://www.linkedin.com/company/ge/people/?keywords=%22PhD%22%20OR%20%22Ph.D%22%20OR%20%22Docteur%22%20OR%20%22Docteure%22%20OR%20%22Doctorant%22%20OR%20%22Doctorante%22" TargetMode="External"/><Relationship Id="rId31" Type="http://schemas.openxmlformats.org/officeDocument/2006/relationships/hyperlink" Target="https://www.linkedin.com/company/medline-industries/people/" TargetMode="External"/><Relationship Id="rId4" Type="http://schemas.openxmlformats.org/officeDocument/2006/relationships/hyperlink" Target="https://www.linkedin.com/company/holcim/" TargetMode="External"/><Relationship Id="rId9" Type="http://schemas.openxmlformats.org/officeDocument/2006/relationships/hyperlink" Target="https://www.linkedin.com/company/infineon-technologies/" TargetMode="External"/><Relationship Id="rId14" Type="http://schemas.openxmlformats.org/officeDocument/2006/relationships/hyperlink" Target="https://www.linkedin.com/company/arcelormittal/people/?keywords=%22PhD%22%20OR%20%22Ph.D%22%20OR%20%22Docteur%22%20OR%20%22Docteure%22%20OR%20%22Doctorant%22%20OR%20%22Doctorante%22" TargetMode="External"/><Relationship Id="rId22" Type="http://schemas.openxmlformats.org/officeDocument/2006/relationships/hyperlink" Target="https://www.linkedin.com/company/infineon-technologies/people/?facetGeoRegion=105015875&amp;keywords=%22PhD%22%20OR%20%22Ph.D%22%20OR%20%22Docteur%22%20OR%20%22Docteure%22%20OR%20%22Doctorant%22%20OR%20%22Doctorante%22" TargetMode="External"/><Relationship Id="rId27" Type="http://schemas.openxmlformats.org/officeDocument/2006/relationships/hyperlink" Target="https://www.linkedin.com/company/boston-scientific/people/" TargetMode="External"/><Relationship Id="rId30" Type="http://schemas.openxmlformats.org/officeDocument/2006/relationships/hyperlink" Target="https://www.linkedin.com/company/resmed/people/?keywords=%22PhD%22%20OR%20%22Ph.D%22%20OR%20%22Docteur%22%20OR%20%22Docteure%22%20OR%20%22Doctorant%22%20OR%20%22Doctorante%22" TargetMode="External"/><Relationship Id="rId35" Type="http://schemas.openxmlformats.org/officeDocument/2006/relationships/hyperlink" Target="https://www.linkedin.com/company/stmicroelectronics/" TargetMode="External"/><Relationship Id="rId8" Type="http://schemas.openxmlformats.org/officeDocument/2006/relationships/hyperlink" Target="https://www.linkedin.com/company/intel-corporation/" TargetMode="External"/><Relationship Id="rId3" Type="http://schemas.openxmlformats.org/officeDocument/2006/relationships/hyperlink" Target="https://www.linkedin.com/company/bd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6255-77DA-7344-B4DA-742884378581}">
  <dimension ref="J1:O17"/>
  <sheetViews>
    <sheetView workbookViewId="0">
      <selection activeCell="H9" sqref="H9"/>
    </sheetView>
  </sheetViews>
  <sheetFormatPr baseColWidth="10" defaultRowHeight="16" x14ac:dyDescent="0.2"/>
  <cols>
    <col min="1" max="1" width="19.5" customWidth="1"/>
    <col min="2" max="2" width="20.1640625" customWidth="1"/>
    <col min="3" max="3" width="20.33203125" customWidth="1"/>
    <col min="4" max="4" width="22.6640625" customWidth="1"/>
    <col min="5" max="5" width="17.6640625" customWidth="1"/>
    <col min="6" max="6" width="23.83203125" customWidth="1"/>
    <col min="9" max="9" width="2.33203125" customWidth="1"/>
    <col min="10" max="10" width="20.1640625" customWidth="1"/>
    <col min="11" max="11" width="16.33203125" customWidth="1"/>
    <col min="12" max="12" width="18" customWidth="1"/>
    <col min="13" max="13" width="22.6640625" customWidth="1"/>
    <col min="14" max="14" width="17.83203125" customWidth="1"/>
    <col min="15" max="15" width="25.83203125" customWidth="1"/>
  </cols>
  <sheetData>
    <row r="1" spans="10:15" ht="20" thickBot="1" x14ac:dyDescent="0.3">
      <c r="J1" s="9" t="s">
        <v>79</v>
      </c>
      <c r="K1" s="10" t="s">
        <v>80</v>
      </c>
      <c r="L1" s="10" t="s">
        <v>81</v>
      </c>
      <c r="M1" s="12" t="s">
        <v>82</v>
      </c>
      <c r="N1" s="10" t="s">
        <v>83</v>
      </c>
      <c r="O1" s="11" t="s">
        <v>84</v>
      </c>
    </row>
    <row r="2" spans="10:15" ht="20" thickBot="1" x14ac:dyDescent="0.3">
      <c r="J2" s="13" t="s">
        <v>85</v>
      </c>
      <c r="K2" s="2">
        <v>30</v>
      </c>
      <c r="L2" s="17">
        <v>82749</v>
      </c>
      <c r="M2" s="14">
        <v>1206</v>
      </c>
      <c r="N2" s="4">
        <f>M2/L2</f>
        <v>1.4574194250081572E-2</v>
      </c>
      <c r="O2" s="15">
        <v>1649</v>
      </c>
    </row>
    <row r="3" spans="10:15" ht="19" x14ac:dyDescent="0.25">
      <c r="J3" s="13" t="s">
        <v>86</v>
      </c>
      <c r="K3" s="2">
        <v>19</v>
      </c>
      <c r="L3" s="2">
        <v>36687</v>
      </c>
      <c r="M3" s="14">
        <v>1164</v>
      </c>
      <c r="N3" s="4">
        <f>M3/L3</f>
        <v>3.1727860004906371E-2</v>
      </c>
      <c r="O3" s="15">
        <v>8478</v>
      </c>
    </row>
    <row r="4" spans="10:15" ht="19" x14ac:dyDescent="0.25">
      <c r="J4" s="13" t="s">
        <v>87</v>
      </c>
      <c r="K4" s="2">
        <f>SUM(K2:K3)</f>
        <v>49</v>
      </c>
      <c r="L4" s="2">
        <f>SUM(L2:L3)</f>
        <v>119436</v>
      </c>
      <c r="M4" s="14">
        <f>SUM(M2:M3)</f>
        <v>2370</v>
      </c>
      <c r="N4" s="4">
        <f>M4/L4</f>
        <v>1.9843263337687128E-2</v>
      </c>
      <c r="O4" s="15">
        <f>SUM(O2:O3)</f>
        <v>10127</v>
      </c>
    </row>
    <row r="5" spans="10:15" ht="20" thickBot="1" x14ac:dyDescent="0.3">
      <c r="J5" s="25" t="s">
        <v>88</v>
      </c>
      <c r="K5" s="26"/>
      <c r="L5" s="26"/>
      <c r="M5" s="26"/>
      <c r="N5" s="26"/>
      <c r="O5" s="27"/>
    </row>
    <row r="16" spans="10:15" ht="17" thickBot="1" x14ac:dyDescent="0.25"/>
    <row r="17" spans="10:13" ht="20" thickBot="1" x14ac:dyDescent="0.3">
      <c r="J17" s="17"/>
      <c r="K17" s="18"/>
      <c r="L17" s="18"/>
      <c r="M17" s="18"/>
    </row>
  </sheetData>
  <mergeCells count="1">
    <mergeCell ref="J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DC47-0DD3-244A-BE00-D71E51202125}">
  <dimension ref="A1:G55"/>
  <sheetViews>
    <sheetView topLeftCell="A24" zoomScale="102" workbookViewId="0">
      <selection activeCell="A51" sqref="A51:B51"/>
    </sheetView>
  </sheetViews>
  <sheetFormatPr baseColWidth="10" defaultRowHeight="16" x14ac:dyDescent="0.2"/>
  <cols>
    <col min="1" max="1" width="38.83203125" customWidth="1"/>
    <col min="2" max="2" width="67" customWidth="1"/>
  </cols>
  <sheetData>
    <row r="1" spans="1:7" ht="20" thickBot="1" x14ac:dyDescent="0.3">
      <c r="A1" s="8" t="s">
        <v>70</v>
      </c>
      <c r="B1" s="8" t="s">
        <v>71</v>
      </c>
    </row>
    <row r="2" spans="1:7" ht="20" thickBot="1" x14ac:dyDescent="0.3">
      <c r="A2" s="28" t="s">
        <v>78</v>
      </c>
      <c r="B2" s="29"/>
    </row>
    <row r="3" spans="1:7" ht="19" x14ac:dyDescent="0.25">
      <c r="A3" s="3" t="s">
        <v>0</v>
      </c>
      <c r="B3" s="2" t="s">
        <v>20</v>
      </c>
    </row>
    <row r="4" spans="1:7" ht="19" x14ac:dyDescent="0.25">
      <c r="A4" s="3" t="s">
        <v>59</v>
      </c>
      <c r="B4" s="2" t="s">
        <v>63</v>
      </c>
    </row>
    <row r="5" spans="1:7" ht="19" x14ac:dyDescent="0.25">
      <c r="A5" s="3" t="s">
        <v>57</v>
      </c>
      <c r="B5" s="2" t="s">
        <v>61</v>
      </c>
    </row>
    <row r="6" spans="1:7" ht="19" x14ac:dyDescent="0.25">
      <c r="A6" s="3" t="s">
        <v>60</v>
      </c>
      <c r="B6" s="2" t="s">
        <v>53</v>
      </c>
    </row>
    <row r="7" spans="1:7" ht="19" x14ac:dyDescent="0.25">
      <c r="A7" s="3" t="s">
        <v>9</v>
      </c>
      <c r="B7" s="2" t="s">
        <v>25</v>
      </c>
    </row>
    <row r="8" spans="1:7" ht="19" x14ac:dyDescent="0.25">
      <c r="A8" s="3" t="s">
        <v>6</v>
      </c>
      <c r="B8" s="2" t="s">
        <v>21</v>
      </c>
    </row>
    <row r="9" spans="1:7" ht="19" x14ac:dyDescent="0.25">
      <c r="A9" s="3" t="s">
        <v>1</v>
      </c>
      <c r="B9" s="2" t="s">
        <v>22</v>
      </c>
    </row>
    <row r="10" spans="1:7" ht="19" x14ac:dyDescent="0.25">
      <c r="A10" s="3" t="s">
        <v>10</v>
      </c>
      <c r="B10" s="2" t="s">
        <v>26</v>
      </c>
    </row>
    <row r="11" spans="1:7" ht="19" x14ac:dyDescent="0.25">
      <c r="A11" s="3" t="s">
        <v>11</v>
      </c>
      <c r="B11" s="2" t="s">
        <v>27</v>
      </c>
    </row>
    <row r="12" spans="1:7" ht="19" x14ac:dyDescent="0.25">
      <c r="A12" s="3" t="s">
        <v>23</v>
      </c>
      <c r="B12" s="2" t="s">
        <v>21</v>
      </c>
    </row>
    <row r="13" spans="1:7" ht="19" x14ac:dyDescent="0.25">
      <c r="A13" s="3" t="s">
        <v>12</v>
      </c>
      <c r="B13" s="2" t="s">
        <v>28</v>
      </c>
    </row>
    <row r="14" spans="1:7" ht="19" x14ac:dyDescent="0.25">
      <c r="A14" s="3" t="s">
        <v>13</v>
      </c>
      <c r="B14" s="2" t="s">
        <v>29</v>
      </c>
    </row>
    <row r="15" spans="1:7" ht="19" x14ac:dyDescent="0.25">
      <c r="A15" s="3" t="s">
        <v>2</v>
      </c>
      <c r="B15" s="2" t="s">
        <v>22</v>
      </c>
    </row>
    <row r="16" spans="1:7" ht="19" x14ac:dyDescent="0.25">
      <c r="A16" s="3" t="s">
        <v>3</v>
      </c>
      <c r="B16" s="2" t="s">
        <v>32</v>
      </c>
      <c r="C16" s="1"/>
      <c r="D16" s="1"/>
      <c r="E16" s="1"/>
      <c r="F16" s="1"/>
      <c r="G16" s="1"/>
    </row>
    <row r="17" spans="1:7" ht="19" x14ac:dyDescent="0.25">
      <c r="A17" s="3" t="s">
        <v>14</v>
      </c>
      <c r="B17" s="2" t="s">
        <v>25</v>
      </c>
      <c r="C17" s="1"/>
      <c r="D17" s="1"/>
      <c r="E17" s="1"/>
      <c r="F17" s="1"/>
      <c r="G17" s="1"/>
    </row>
    <row r="18" spans="1:7" ht="19" x14ac:dyDescent="0.25">
      <c r="A18" s="7" t="s">
        <v>42</v>
      </c>
      <c r="B18" s="2" t="s">
        <v>30</v>
      </c>
      <c r="C18" s="1"/>
      <c r="D18" s="1"/>
      <c r="E18" s="1"/>
      <c r="F18" s="1"/>
      <c r="G18" s="1"/>
    </row>
    <row r="19" spans="1:7" ht="19" x14ac:dyDescent="0.25">
      <c r="A19" s="3" t="s">
        <v>15</v>
      </c>
      <c r="B19" s="2" t="s">
        <v>29</v>
      </c>
      <c r="C19" s="1"/>
      <c r="D19" s="1"/>
      <c r="E19" s="1"/>
      <c r="F19" s="1"/>
      <c r="G19" s="1"/>
    </row>
    <row r="20" spans="1:7" ht="19" x14ac:dyDescent="0.25">
      <c r="A20" s="3" t="s">
        <v>4</v>
      </c>
      <c r="B20" s="2" t="s">
        <v>22</v>
      </c>
      <c r="C20" s="1"/>
      <c r="D20" s="1"/>
      <c r="E20" s="1"/>
      <c r="F20" s="1"/>
      <c r="G20" s="1"/>
    </row>
    <row r="21" spans="1:7" ht="19" x14ac:dyDescent="0.25">
      <c r="A21" s="3" t="s">
        <v>5</v>
      </c>
      <c r="B21" s="2" t="s">
        <v>22</v>
      </c>
      <c r="C21" s="1"/>
      <c r="D21" s="1"/>
      <c r="E21" s="1"/>
      <c r="F21" s="1"/>
      <c r="G21" s="1"/>
    </row>
    <row r="22" spans="1:7" ht="19" x14ac:dyDescent="0.25">
      <c r="A22" s="3" t="s">
        <v>16</v>
      </c>
      <c r="B22" s="2" t="s">
        <v>29</v>
      </c>
      <c r="C22" s="1"/>
      <c r="D22" s="1"/>
      <c r="E22" s="1"/>
      <c r="F22" s="1"/>
      <c r="G22" s="1"/>
    </row>
    <row r="23" spans="1:7" ht="19" x14ac:dyDescent="0.25">
      <c r="A23" s="3" t="s">
        <v>17</v>
      </c>
      <c r="B23" s="2" t="s">
        <v>30</v>
      </c>
      <c r="C23" s="1"/>
      <c r="D23" s="1"/>
      <c r="E23" s="1"/>
      <c r="F23" s="1"/>
      <c r="G23" s="1"/>
    </row>
    <row r="24" spans="1:7" ht="19" x14ac:dyDescent="0.25">
      <c r="A24" s="3" t="s">
        <v>50</v>
      </c>
      <c r="B24" s="2" t="s">
        <v>55</v>
      </c>
      <c r="C24" s="1"/>
      <c r="D24" s="1"/>
      <c r="E24" s="1"/>
      <c r="F24" s="1"/>
      <c r="G24" s="1"/>
    </row>
    <row r="25" spans="1:7" ht="19" x14ac:dyDescent="0.25">
      <c r="A25" s="7" t="s">
        <v>47</v>
      </c>
      <c r="B25" s="2" t="s">
        <v>55</v>
      </c>
      <c r="C25" s="1"/>
      <c r="D25" s="1"/>
      <c r="E25" s="1"/>
      <c r="F25" s="1"/>
      <c r="G25" s="1"/>
    </row>
    <row r="26" spans="1:7" ht="19" x14ac:dyDescent="0.25">
      <c r="A26" s="7" t="s">
        <v>48</v>
      </c>
      <c r="B26" s="2" t="s">
        <v>55</v>
      </c>
      <c r="C26" s="1"/>
      <c r="D26" s="1"/>
      <c r="E26" s="1"/>
      <c r="F26" s="1"/>
      <c r="G26" s="1"/>
    </row>
    <row r="27" spans="1:7" ht="19" x14ac:dyDescent="0.25">
      <c r="A27" s="3" t="s">
        <v>18</v>
      </c>
      <c r="B27" s="2" t="s">
        <v>29</v>
      </c>
      <c r="C27" s="1"/>
      <c r="D27" s="1"/>
      <c r="E27" s="1"/>
      <c r="F27" s="1"/>
      <c r="G27" s="1"/>
    </row>
    <row r="28" spans="1:7" ht="19" x14ac:dyDescent="0.25">
      <c r="A28" s="3" t="s">
        <v>7</v>
      </c>
      <c r="B28" s="2" t="s">
        <v>24</v>
      </c>
      <c r="C28" s="1"/>
      <c r="D28" s="1"/>
      <c r="E28" s="1"/>
      <c r="F28" s="1"/>
      <c r="G28" s="1"/>
    </row>
    <row r="29" spans="1:7" ht="19" x14ac:dyDescent="0.25">
      <c r="A29" s="3" t="s">
        <v>19</v>
      </c>
      <c r="B29" s="2" t="s">
        <v>31</v>
      </c>
    </row>
    <row r="30" spans="1:7" ht="19" x14ac:dyDescent="0.25">
      <c r="A30" s="3" t="s">
        <v>8</v>
      </c>
      <c r="B30" s="2" t="s">
        <v>24</v>
      </c>
    </row>
    <row r="31" spans="1:7" ht="19" x14ac:dyDescent="0.25">
      <c r="A31" s="3" t="s">
        <v>58</v>
      </c>
      <c r="B31" s="2" t="s">
        <v>64</v>
      </c>
    </row>
    <row r="32" spans="1:7" ht="19" x14ac:dyDescent="0.25">
      <c r="A32" s="3" t="s">
        <v>65</v>
      </c>
      <c r="B32" s="2" t="s">
        <v>53</v>
      </c>
    </row>
    <row r="33" spans="1:2" ht="20" thickBot="1" x14ac:dyDescent="0.3">
      <c r="A33" s="3"/>
      <c r="B33" s="2"/>
    </row>
    <row r="34" spans="1:2" ht="20" thickBot="1" x14ac:dyDescent="0.3">
      <c r="A34" s="28" t="s">
        <v>77</v>
      </c>
      <c r="B34" s="29"/>
    </row>
    <row r="35" spans="1:2" ht="19" x14ac:dyDescent="0.25">
      <c r="A35" s="6" t="s">
        <v>35</v>
      </c>
      <c r="B35" s="5" t="s">
        <v>20</v>
      </c>
    </row>
    <row r="36" spans="1:2" ht="19" x14ac:dyDescent="0.25">
      <c r="A36" s="6" t="s">
        <v>34</v>
      </c>
      <c r="B36" s="5" t="s">
        <v>51</v>
      </c>
    </row>
    <row r="37" spans="1:2" ht="19" x14ac:dyDescent="0.25">
      <c r="A37" s="6" t="s">
        <v>44</v>
      </c>
      <c r="B37" s="5" t="s">
        <v>52</v>
      </c>
    </row>
    <row r="38" spans="1:2" ht="19" x14ac:dyDescent="0.25">
      <c r="A38" s="6" t="s">
        <v>38</v>
      </c>
      <c r="B38" s="5" t="s">
        <v>31</v>
      </c>
    </row>
    <row r="39" spans="1:2" ht="19" x14ac:dyDescent="0.25">
      <c r="A39" s="6" t="s">
        <v>36</v>
      </c>
      <c r="B39" s="5" t="s">
        <v>28</v>
      </c>
    </row>
    <row r="40" spans="1:2" ht="19" x14ac:dyDescent="0.25">
      <c r="A40" s="6" t="s">
        <v>66</v>
      </c>
      <c r="B40" s="5" t="s">
        <v>28</v>
      </c>
    </row>
    <row r="41" spans="1:2" ht="19" x14ac:dyDescent="0.25">
      <c r="A41" s="6" t="s">
        <v>69</v>
      </c>
      <c r="B41" s="5" t="s">
        <v>28</v>
      </c>
    </row>
    <row r="42" spans="1:2" ht="19" x14ac:dyDescent="0.25">
      <c r="A42" s="6" t="s">
        <v>45</v>
      </c>
      <c r="B42" s="5" t="s">
        <v>53</v>
      </c>
    </row>
    <row r="43" spans="1:2" ht="19" x14ac:dyDescent="0.25">
      <c r="A43" s="6" t="s">
        <v>39</v>
      </c>
      <c r="B43" s="5" t="s">
        <v>22</v>
      </c>
    </row>
    <row r="44" spans="1:2" ht="19" x14ac:dyDescent="0.25">
      <c r="A44" s="6" t="s">
        <v>37</v>
      </c>
      <c r="B44" s="5" t="s">
        <v>30</v>
      </c>
    </row>
    <row r="45" spans="1:2" ht="19" x14ac:dyDescent="0.25">
      <c r="A45" s="6" t="s">
        <v>43</v>
      </c>
      <c r="B45" s="5" t="s">
        <v>31</v>
      </c>
    </row>
    <row r="46" spans="1:2" ht="19" x14ac:dyDescent="0.25">
      <c r="A46" s="6" t="s">
        <v>41</v>
      </c>
      <c r="B46" s="5" t="s">
        <v>31</v>
      </c>
    </row>
    <row r="47" spans="1:2" ht="19" x14ac:dyDescent="0.25">
      <c r="A47" s="6" t="s">
        <v>68</v>
      </c>
      <c r="B47" s="5" t="s">
        <v>28</v>
      </c>
    </row>
    <row r="48" spans="1:2" ht="19" x14ac:dyDescent="0.25">
      <c r="A48" s="6" t="s">
        <v>40</v>
      </c>
      <c r="B48" s="5" t="s">
        <v>31</v>
      </c>
    </row>
    <row r="49" spans="1:2" ht="19" x14ac:dyDescent="0.25">
      <c r="A49" s="6" t="s">
        <v>67</v>
      </c>
      <c r="B49" s="5" t="s">
        <v>28</v>
      </c>
    </row>
    <row r="50" spans="1:2" ht="19" x14ac:dyDescent="0.25">
      <c r="A50" s="6" t="s">
        <v>49</v>
      </c>
      <c r="B50" s="5" t="s">
        <v>55</v>
      </c>
    </row>
    <row r="51" spans="1:2" ht="19" x14ac:dyDescent="0.25">
      <c r="A51" s="6" t="s">
        <v>90</v>
      </c>
      <c r="B51" s="5" t="s">
        <v>91</v>
      </c>
    </row>
    <row r="52" spans="1:2" ht="19" x14ac:dyDescent="0.25">
      <c r="A52" s="6" t="s">
        <v>33</v>
      </c>
      <c r="B52" s="5" t="s">
        <v>31</v>
      </c>
    </row>
    <row r="53" spans="1:2" ht="19" x14ac:dyDescent="0.25">
      <c r="A53" s="6" t="s">
        <v>46</v>
      </c>
      <c r="B53" s="5" t="s">
        <v>54</v>
      </c>
    </row>
    <row r="54" spans="1:2" ht="19" x14ac:dyDescent="0.25">
      <c r="A54" s="1"/>
      <c r="B54" s="1"/>
    </row>
    <row r="55" spans="1:2" x14ac:dyDescent="0.2">
      <c r="B55" t="s">
        <v>56</v>
      </c>
    </row>
  </sheetData>
  <sortState xmlns:xlrd2="http://schemas.microsoft.com/office/spreadsheetml/2017/richdata2" ref="A4:B32">
    <sortCondition ref="A3:A32"/>
  </sortState>
  <mergeCells count="2">
    <mergeCell ref="A34:B34"/>
    <mergeCell ref="A2:B2"/>
  </mergeCells>
  <hyperlinks>
    <hyperlink ref="A3" r:id="rId1" xr:uid="{55A3B712-1D2D-2345-BEA0-957C5E475FBF}"/>
    <hyperlink ref="A8" r:id="rId2" xr:uid="{C43BBD4A-7EA9-9B48-B6DE-0B9783770A90}"/>
    <hyperlink ref="A9" r:id="rId3" xr:uid="{F304ABE1-25E8-5143-95F0-F34104C6DC5A}"/>
    <hyperlink ref="A12" r:id="rId4" xr:uid="{DB38FAAD-06E1-FE4C-9C6C-FAB2982ED3E3}"/>
    <hyperlink ref="A15" r:id="rId5" xr:uid="{4CCC290F-11B9-A84F-8A7D-0E925A6A4EBD}"/>
    <hyperlink ref="A21" r:id="rId6" xr:uid="{4D4756AB-75B5-CD49-948B-F0083270FF35}"/>
    <hyperlink ref="A28" r:id="rId7" xr:uid="{ABFFFAE4-890F-CC4E-AF3C-EFE4C363447C}"/>
    <hyperlink ref="A30" r:id="rId8" xr:uid="{AAE5C959-C6F7-FC41-9F38-79A016B858E2}"/>
    <hyperlink ref="A20" r:id="rId9" xr:uid="{D9086281-76C2-9D4E-AD8E-6D65F0313C6F}"/>
    <hyperlink ref="A7" r:id="rId10" xr:uid="{18595724-4E42-AB45-9543-B5DBB867B614}"/>
    <hyperlink ref="A10" r:id="rId11" xr:uid="{0F1016E4-B239-4848-941A-1BA201F1C479}"/>
    <hyperlink ref="A11" r:id="rId12" xr:uid="{30833D51-BD6D-B645-AD40-9F0C5E179538}"/>
    <hyperlink ref="A13" r:id="rId13" xr:uid="{CBBA4A8C-7049-8947-8736-FE51631270D5}"/>
    <hyperlink ref="A14" r:id="rId14" xr:uid="{FB643143-47B7-214F-A4C1-F32A49406FF1}"/>
    <hyperlink ref="A17" r:id="rId15" xr:uid="{33524B1E-6C31-0743-A783-2BA296C8D6C1}"/>
    <hyperlink ref="A19" r:id="rId16" xr:uid="{28B68CF5-7793-AA48-85F8-A087DA7E1131}"/>
    <hyperlink ref="A22" r:id="rId17" xr:uid="{F50FB740-26FD-5848-A6A7-FD34CF7BDA60}"/>
    <hyperlink ref="A23" r:id="rId18" xr:uid="{A67FFD49-A4F5-8E4C-8B97-09BE0627ED86}"/>
    <hyperlink ref="A27" r:id="rId19" xr:uid="{3B9DF92B-D4F2-8F4D-B58C-FA4355ABB056}"/>
    <hyperlink ref="A29" r:id="rId20" xr:uid="{BB6DD9FB-1CBE-614A-B704-FB6662967FE0}"/>
    <hyperlink ref="A16" r:id="rId21" xr:uid="{16EF0A33-B5A8-7144-8A5F-E0C83DC82F59}"/>
    <hyperlink ref="A36" r:id="rId22" xr:uid="{6275FBE8-1B46-E845-85AB-CDDEC96180A1}"/>
    <hyperlink ref="A35" r:id="rId23" xr:uid="{F1AF4C47-B05A-654F-B090-8B1AC1C59017}"/>
    <hyperlink ref="A39" r:id="rId24" xr:uid="{A19BAD83-C1AC-5740-B920-76A576355140}"/>
    <hyperlink ref="A44" r:id="rId25" xr:uid="{4DB1D247-023B-B74F-B497-3F647994B5C8}"/>
    <hyperlink ref="A38" r:id="rId26" xr:uid="{6D849305-C6D7-4746-B5F0-23759FA7B26C}"/>
    <hyperlink ref="A43" r:id="rId27" xr:uid="{83F52C4E-BA68-A64D-A439-BDA888B44FCD}"/>
    <hyperlink ref="A48" r:id="rId28" xr:uid="{17238644-92BF-CA41-BEF4-426D34712893}"/>
    <hyperlink ref="A46" r:id="rId29" xr:uid="{DAB36ACB-B472-BA46-8EA4-80E00C93ED1D}"/>
    <hyperlink ref="A18" r:id="rId30" xr:uid="{CDCB6776-4881-E94F-918E-24600DD5A666}"/>
    <hyperlink ref="A45" r:id="rId31" xr:uid="{EA050B98-05C8-B84D-A329-9BE04AC557B2}"/>
    <hyperlink ref="A37" r:id="rId32" xr:uid="{70448BEC-A78E-A74C-BC93-D0D49B513858}"/>
    <hyperlink ref="A42" r:id="rId33" xr:uid="{60C62073-A169-9D47-AFF8-D691E89E0D38}"/>
    <hyperlink ref="A53" r:id="rId34" xr:uid="{1A58A9DA-9DDF-DC44-9EF5-0BB18F75EC4B}"/>
    <hyperlink ref="A25" r:id="rId35" xr:uid="{EB258C2D-68A5-324B-AC50-5D7A2837F8B4}"/>
    <hyperlink ref="A26" r:id="rId36" xr:uid="{5F7BCE4B-998B-7E42-A750-94F2619E63A8}"/>
    <hyperlink ref="A50" r:id="rId37" xr:uid="{E154682A-9630-434B-9C60-0E9FDA5E1F01}"/>
    <hyperlink ref="A24" r:id="rId38" xr:uid="{0B564159-43DA-CC41-AE04-2B8F36AEDBA3}"/>
    <hyperlink ref="A5" r:id="rId39" xr:uid="{C4DBC379-6626-D441-9973-18162907A6CF}"/>
    <hyperlink ref="A6" r:id="rId40" xr:uid="{E0759231-7739-0843-A63A-0EAD0F094E84}"/>
    <hyperlink ref="A4" r:id="rId41" xr:uid="{34BB93FE-2F6A-8B42-ACA5-46419B135EE1}"/>
    <hyperlink ref="A31" r:id="rId42" xr:uid="{6859D6DD-82DF-3B48-987D-1C69424C22D4}"/>
    <hyperlink ref="A32" r:id="rId43" xr:uid="{43AF16D6-A4A4-BC42-B9DD-C3D2F5C4D6B7}"/>
    <hyperlink ref="A40" r:id="rId44" xr:uid="{61E8073B-9231-4C41-ACB5-DF3F7DC58380}"/>
    <hyperlink ref="A49" r:id="rId45" xr:uid="{0CCF7AE6-3088-5E42-903F-D890B77945FF}"/>
    <hyperlink ref="A47" r:id="rId46" xr:uid="{79779060-3F3B-AA44-9A69-262E4B25E004}"/>
    <hyperlink ref="A41" r:id="rId47" xr:uid="{3165BBC1-4C25-F647-B396-7215C3AC6DD8}"/>
    <hyperlink ref="A52" r:id="rId48" xr:uid="{4D9CFAB3-C410-A941-8654-0B08CFE8AF56}"/>
    <hyperlink ref="A51" r:id="rId49" xr:uid="{8630A202-C41B-5248-BEB5-C2B3FA0602C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4F3D-E918-844B-A438-B7532BBE3D6F}">
  <dimension ref="A1:L52"/>
  <sheetViews>
    <sheetView topLeftCell="A22" zoomScale="102" workbookViewId="0">
      <selection activeCell="A26" sqref="A26:B26"/>
    </sheetView>
  </sheetViews>
  <sheetFormatPr baseColWidth="10" defaultRowHeight="16" x14ac:dyDescent="0.2"/>
  <cols>
    <col min="1" max="1" width="38.83203125" customWidth="1"/>
    <col min="2" max="2" width="67" customWidth="1"/>
    <col min="3" max="3" width="15.33203125" customWidth="1"/>
    <col min="4" max="4" width="41.33203125" customWidth="1"/>
    <col min="5" max="5" width="15.1640625" customWidth="1"/>
    <col min="6" max="6" width="16.83203125" customWidth="1"/>
    <col min="7" max="7" width="16.6640625" customWidth="1"/>
    <col min="8" max="8" width="7.6640625" customWidth="1"/>
    <col min="9" max="9" width="43.83203125" customWidth="1"/>
  </cols>
  <sheetData>
    <row r="1" spans="1:12" ht="20" thickBot="1" x14ac:dyDescent="0.3">
      <c r="A1" s="8" t="s">
        <v>70</v>
      </c>
      <c r="B1" s="8" t="s">
        <v>71</v>
      </c>
      <c r="C1" s="8" t="s">
        <v>72</v>
      </c>
      <c r="D1" s="8" t="s">
        <v>73</v>
      </c>
      <c r="E1" s="8" t="s">
        <v>74</v>
      </c>
      <c r="F1" s="8" t="s">
        <v>75</v>
      </c>
      <c r="G1" s="8" t="s">
        <v>76</v>
      </c>
    </row>
    <row r="2" spans="1:12" ht="20" thickBot="1" x14ac:dyDescent="0.3">
      <c r="A2" s="6" t="s">
        <v>33</v>
      </c>
      <c r="B2" s="5" t="s">
        <v>31</v>
      </c>
      <c r="C2" s="5">
        <v>8966</v>
      </c>
      <c r="D2" s="6" t="s">
        <v>33</v>
      </c>
      <c r="E2" s="5">
        <v>863</v>
      </c>
      <c r="F2" s="5">
        <v>595</v>
      </c>
      <c r="G2" s="24">
        <f t="shared" ref="G2:G45" si="0">F2/E2</f>
        <v>0.68945538818076479</v>
      </c>
      <c r="I2" s="22" t="s">
        <v>89</v>
      </c>
    </row>
    <row r="3" spans="1:12" ht="19" x14ac:dyDescent="0.25">
      <c r="A3" s="3" t="s">
        <v>17</v>
      </c>
      <c r="B3" s="2" t="s">
        <v>30</v>
      </c>
      <c r="C3" s="2">
        <v>17848</v>
      </c>
      <c r="D3" s="3" t="s">
        <v>17</v>
      </c>
      <c r="E3" s="2">
        <v>706</v>
      </c>
      <c r="F3" s="2">
        <v>497</v>
      </c>
      <c r="G3" s="4">
        <f t="shared" si="0"/>
        <v>0.70396600566572243</v>
      </c>
    </row>
    <row r="4" spans="1:12" ht="19" x14ac:dyDescent="0.25">
      <c r="A4" s="6" t="s">
        <v>39</v>
      </c>
      <c r="B4" s="5" t="s">
        <v>22</v>
      </c>
      <c r="C4" s="5">
        <v>10328</v>
      </c>
      <c r="D4" s="6" t="s">
        <v>39</v>
      </c>
      <c r="E4" s="5">
        <v>1341</v>
      </c>
      <c r="F4" s="5">
        <v>157</v>
      </c>
      <c r="G4" s="4">
        <f t="shared" si="0"/>
        <v>0.11707680835197613</v>
      </c>
    </row>
    <row r="5" spans="1:12" ht="19" x14ac:dyDescent="0.25">
      <c r="A5" s="7" t="s">
        <v>47</v>
      </c>
      <c r="B5" s="2" t="s">
        <v>55</v>
      </c>
      <c r="C5" s="2">
        <v>303</v>
      </c>
      <c r="D5" s="3" t="s">
        <v>47</v>
      </c>
      <c r="E5" s="2">
        <v>144</v>
      </c>
      <c r="F5" s="2">
        <v>144</v>
      </c>
      <c r="G5" s="4">
        <f t="shared" si="0"/>
        <v>1</v>
      </c>
    </row>
    <row r="6" spans="1:12" ht="19" x14ac:dyDescent="0.25">
      <c r="A6" s="6" t="s">
        <v>34</v>
      </c>
      <c r="B6" s="5" t="s">
        <v>51</v>
      </c>
      <c r="C6" s="5">
        <v>5857</v>
      </c>
      <c r="D6" s="6" t="s">
        <v>34</v>
      </c>
      <c r="E6" s="5">
        <v>496</v>
      </c>
      <c r="F6" s="5">
        <v>134</v>
      </c>
      <c r="G6" s="4">
        <f t="shared" si="0"/>
        <v>0.27016129032258063</v>
      </c>
    </row>
    <row r="7" spans="1:12" ht="19" x14ac:dyDescent="0.25">
      <c r="A7" s="3" t="s">
        <v>18</v>
      </c>
      <c r="B7" s="2" t="s">
        <v>29</v>
      </c>
      <c r="C7" s="2">
        <v>10958</v>
      </c>
      <c r="D7" s="3" t="s">
        <v>18</v>
      </c>
      <c r="E7" s="2">
        <v>259</v>
      </c>
      <c r="F7" s="2">
        <v>122</v>
      </c>
      <c r="G7" s="4">
        <f t="shared" si="0"/>
        <v>0.47104247104247104</v>
      </c>
    </row>
    <row r="8" spans="1:12" ht="19" x14ac:dyDescent="0.25">
      <c r="A8" s="6" t="s">
        <v>40</v>
      </c>
      <c r="B8" s="5" t="s">
        <v>31</v>
      </c>
      <c r="C8" s="5">
        <v>26</v>
      </c>
      <c r="D8" s="6" t="s">
        <v>40</v>
      </c>
      <c r="E8" s="5">
        <v>321</v>
      </c>
      <c r="F8" s="5">
        <v>77</v>
      </c>
      <c r="G8" s="4">
        <f t="shared" si="0"/>
        <v>0.23987538940809969</v>
      </c>
    </row>
    <row r="9" spans="1:12" ht="19" x14ac:dyDescent="0.25">
      <c r="A9" s="3" t="s">
        <v>19</v>
      </c>
      <c r="B9" s="2" t="s">
        <v>31</v>
      </c>
      <c r="C9" s="2">
        <v>832</v>
      </c>
      <c r="D9" s="3" t="s">
        <v>19</v>
      </c>
      <c r="E9" s="2">
        <v>71</v>
      </c>
      <c r="F9" s="2">
        <v>69</v>
      </c>
      <c r="G9" s="4">
        <f t="shared" si="0"/>
        <v>0.971830985915493</v>
      </c>
    </row>
    <row r="10" spans="1:12" ht="19" x14ac:dyDescent="0.25">
      <c r="A10" s="3" t="s">
        <v>11</v>
      </c>
      <c r="B10" s="2" t="s">
        <v>27</v>
      </c>
      <c r="C10" s="2">
        <v>15647</v>
      </c>
      <c r="D10" s="3" t="s">
        <v>11</v>
      </c>
      <c r="E10" s="2">
        <v>61</v>
      </c>
      <c r="F10" s="2">
        <v>59</v>
      </c>
      <c r="G10" s="4">
        <f t="shared" si="0"/>
        <v>0.96721311475409832</v>
      </c>
    </row>
    <row r="11" spans="1:12" ht="19" x14ac:dyDescent="0.25">
      <c r="A11" s="6" t="s">
        <v>36</v>
      </c>
      <c r="B11" s="5" t="s">
        <v>28</v>
      </c>
      <c r="C11" s="5">
        <v>1950</v>
      </c>
      <c r="D11" s="6" t="s">
        <v>36</v>
      </c>
      <c r="E11" s="5">
        <v>344</v>
      </c>
      <c r="F11" s="5">
        <v>48</v>
      </c>
      <c r="G11" s="4">
        <f t="shared" si="0"/>
        <v>0.13953488372093023</v>
      </c>
    </row>
    <row r="12" spans="1:12" ht="19" x14ac:dyDescent="0.25">
      <c r="A12" s="3" t="s">
        <v>7</v>
      </c>
      <c r="B12" s="2" t="s">
        <v>24</v>
      </c>
      <c r="C12" s="2">
        <v>3372</v>
      </c>
      <c r="D12" s="3" t="s">
        <v>7</v>
      </c>
      <c r="E12" s="2">
        <v>66</v>
      </c>
      <c r="F12" s="2">
        <v>44</v>
      </c>
      <c r="G12" s="4">
        <f t="shared" si="0"/>
        <v>0.66666666666666663</v>
      </c>
    </row>
    <row r="13" spans="1:12" ht="19" x14ac:dyDescent="0.25">
      <c r="A13" s="6" t="s">
        <v>37</v>
      </c>
      <c r="B13" s="5" t="s">
        <v>30</v>
      </c>
      <c r="C13" s="5">
        <v>3207</v>
      </c>
      <c r="D13" s="6" t="s">
        <v>37</v>
      </c>
      <c r="E13" s="5">
        <v>98</v>
      </c>
      <c r="F13" s="5">
        <v>35</v>
      </c>
      <c r="G13" s="4">
        <f t="shared" si="0"/>
        <v>0.35714285714285715</v>
      </c>
    </row>
    <row r="14" spans="1:12" ht="19" x14ac:dyDescent="0.25">
      <c r="A14" s="3" t="s">
        <v>6</v>
      </c>
      <c r="B14" s="2" t="s">
        <v>21</v>
      </c>
      <c r="C14" s="2">
        <v>3653</v>
      </c>
      <c r="D14" s="3" t="s">
        <v>6</v>
      </c>
      <c r="E14" s="2">
        <v>39</v>
      </c>
      <c r="F14" s="2">
        <v>35</v>
      </c>
      <c r="G14" s="4">
        <f t="shared" si="0"/>
        <v>0.89743589743589747</v>
      </c>
    </row>
    <row r="15" spans="1:12" ht="19" x14ac:dyDescent="0.25">
      <c r="A15" s="3" t="s">
        <v>12</v>
      </c>
      <c r="B15" s="2" t="s">
        <v>28</v>
      </c>
      <c r="C15" s="2">
        <v>1851</v>
      </c>
      <c r="D15" s="3" t="s">
        <v>12</v>
      </c>
      <c r="E15" s="2">
        <v>34</v>
      </c>
      <c r="F15" s="2">
        <v>32</v>
      </c>
      <c r="G15" s="4">
        <f t="shared" si="0"/>
        <v>0.94117647058823528</v>
      </c>
      <c r="H15" s="1"/>
      <c r="I15" s="1"/>
      <c r="J15" s="1"/>
      <c r="K15" s="1"/>
      <c r="L15" s="1"/>
    </row>
    <row r="16" spans="1:12" ht="19" x14ac:dyDescent="0.25">
      <c r="A16" s="7" t="s">
        <v>48</v>
      </c>
      <c r="B16" s="2" t="s">
        <v>55</v>
      </c>
      <c r="C16" s="2">
        <v>118</v>
      </c>
      <c r="D16" s="3" t="s">
        <v>48</v>
      </c>
      <c r="E16" s="2">
        <v>33</v>
      </c>
      <c r="F16" s="2">
        <v>32</v>
      </c>
      <c r="G16" s="4">
        <f t="shared" si="0"/>
        <v>0.96969696969696972</v>
      </c>
      <c r="H16" s="1"/>
      <c r="I16" s="1"/>
      <c r="J16" s="1"/>
      <c r="K16" s="1"/>
      <c r="L16" s="1"/>
    </row>
    <row r="17" spans="1:12" ht="19" x14ac:dyDescent="0.25">
      <c r="A17" s="6" t="s">
        <v>41</v>
      </c>
      <c r="B17" s="5" t="s">
        <v>31</v>
      </c>
      <c r="C17" s="5">
        <v>476</v>
      </c>
      <c r="D17" s="6" t="s">
        <v>41</v>
      </c>
      <c r="E17" s="5">
        <v>1848</v>
      </c>
      <c r="F17" s="5">
        <v>30</v>
      </c>
      <c r="G17" s="4">
        <f t="shared" si="0"/>
        <v>1.6233766233766232E-2</v>
      </c>
      <c r="H17" s="1"/>
      <c r="I17" s="1"/>
      <c r="J17" s="1"/>
      <c r="K17" s="1"/>
      <c r="L17" s="1"/>
    </row>
    <row r="18" spans="1:12" ht="19" x14ac:dyDescent="0.25">
      <c r="A18" s="3" t="s">
        <v>10</v>
      </c>
      <c r="B18" s="2" t="s">
        <v>26</v>
      </c>
      <c r="C18" s="2">
        <v>1528</v>
      </c>
      <c r="D18" s="3" t="s">
        <v>10</v>
      </c>
      <c r="E18" s="2">
        <v>40</v>
      </c>
      <c r="F18" s="2">
        <v>29</v>
      </c>
      <c r="G18" s="4">
        <f t="shared" si="0"/>
        <v>0.72499999999999998</v>
      </c>
      <c r="H18" s="1"/>
      <c r="I18" s="1"/>
      <c r="J18" s="1"/>
      <c r="K18" s="1"/>
      <c r="L18" s="1"/>
    </row>
    <row r="19" spans="1:12" ht="19" x14ac:dyDescent="0.25">
      <c r="A19" s="3" t="s">
        <v>9</v>
      </c>
      <c r="B19" s="2" t="s">
        <v>25</v>
      </c>
      <c r="C19" s="2">
        <v>2586</v>
      </c>
      <c r="D19" s="3" t="s">
        <v>9</v>
      </c>
      <c r="E19" s="2">
        <v>27</v>
      </c>
      <c r="F19" s="2">
        <v>26</v>
      </c>
      <c r="G19" s="4">
        <f t="shared" si="0"/>
        <v>0.96296296296296291</v>
      </c>
      <c r="H19" s="1"/>
      <c r="I19" s="1"/>
      <c r="J19" s="1"/>
      <c r="K19" s="1"/>
      <c r="L19" s="1"/>
    </row>
    <row r="20" spans="1:12" ht="19" x14ac:dyDescent="0.25">
      <c r="A20" s="3" t="s">
        <v>3</v>
      </c>
      <c r="B20" s="2" t="s">
        <v>32</v>
      </c>
      <c r="C20" s="2">
        <v>2504</v>
      </c>
      <c r="D20" s="3" t="s">
        <v>3</v>
      </c>
      <c r="E20" s="2">
        <v>28</v>
      </c>
      <c r="F20" s="2">
        <v>22</v>
      </c>
      <c r="G20" s="4">
        <f t="shared" si="0"/>
        <v>0.7857142857142857</v>
      </c>
      <c r="H20" s="1"/>
      <c r="I20" s="1"/>
      <c r="J20" s="1"/>
      <c r="K20" s="1"/>
      <c r="L20" s="1"/>
    </row>
    <row r="21" spans="1:12" ht="19" x14ac:dyDescent="0.25">
      <c r="A21" s="3" t="s">
        <v>50</v>
      </c>
      <c r="B21" s="2" t="s">
        <v>55</v>
      </c>
      <c r="C21" s="2">
        <v>79</v>
      </c>
      <c r="D21" s="3" t="s">
        <v>50</v>
      </c>
      <c r="E21" s="2">
        <v>21</v>
      </c>
      <c r="F21" s="2">
        <v>21</v>
      </c>
      <c r="G21" s="4">
        <f t="shared" si="0"/>
        <v>1</v>
      </c>
      <c r="H21" s="1"/>
      <c r="I21" s="1"/>
      <c r="J21" s="1"/>
      <c r="K21" s="1"/>
      <c r="L21" s="1"/>
    </row>
    <row r="22" spans="1:12" ht="19" x14ac:dyDescent="0.25">
      <c r="A22" s="6" t="s">
        <v>45</v>
      </c>
      <c r="B22" s="5" t="s">
        <v>53</v>
      </c>
      <c r="C22" s="5">
        <v>389</v>
      </c>
      <c r="D22" s="6" t="s">
        <v>45</v>
      </c>
      <c r="E22" s="5">
        <v>105</v>
      </c>
      <c r="F22" s="5">
        <v>19</v>
      </c>
      <c r="G22" s="4">
        <f t="shared" si="0"/>
        <v>0.18095238095238095</v>
      </c>
      <c r="H22" s="1"/>
      <c r="I22" s="1"/>
      <c r="J22" s="1"/>
      <c r="K22" s="1"/>
      <c r="L22" s="1"/>
    </row>
    <row r="23" spans="1:12" ht="19" x14ac:dyDescent="0.25">
      <c r="A23" s="6" t="s">
        <v>44</v>
      </c>
      <c r="B23" s="5" t="s">
        <v>52</v>
      </c>
      <c r="C23" s="5">
        <v>428</v>
      </c>
      <c r="D23" s="6" t="s">
        <v>44</v>
      </c>
      <c r="E23" s="5">
        <v>124</v>
      </c>
      <c r="F23" s="5">
        <v>18</v>
      </c>
      <c r="G23" s="4">
        <f t="shared" si="0"/>
        <v>0.14516129032258066</v>
      </c>
      <c r="H23" s="1"/>
      <c r="I23" s="1"/>
      <c r="J23" s="1"/>
      <c r="K23" s="1"/>
      <c r="L23" s="1"/>
    </row>
    <row r="24" spans="1:12" ht="19" x14ac:dyDescent="0.25">
      <c r="A24" s="3" t="s">
        <v>14</v>
      </c>
      <c r="B24" s="2" t="s">
        <v>25</v>
      </c>
      <c r="C24" s="2">
        <v>3086</v>
      </c>
      <c r="D24" s="3" t="s">
        <v>14</v>
      </c>
      <c r="E24" s="2">
        <v>20</v>
      </c>
      <c r="F24" s="2">
        <v>18</v>
      </c>
      <c r="G24" s="4">
        <f t="shared" si="0"/>
        <v>0.9</v>
      </c>
      <c r="H24" s="1"/>
      <c r="I24" s="1"/>
      <c r="J24" s="1"/>
      <c r="K24" s="1"/>
      <c r="L24" s="1"/>
    </row>
    <row r="25" spans="1:12" ht="19" x14ac:dyDescent="0.25">
      <c r="A25" s="3" t="s">
        <v>8</v>
      </c>
      <c r="B25" s="2" t="s">
        <v>24</v>
      </c>
      <c r="C25" s="2">
        <v>2246</v>
      </c>
      <c r="D25" s="3" t="s">
        <v>8</v>
      </c>
      <c r="E25" s="2">
        <v>41</v>
      </c>
      <c r="F25" s="2">
        <v>15</v>
      </c>
      <c r="G25" s="4">
        <f t="shared" si="0"/>
        <v>0.36585365853658536</v>
      </c>
      <c r="H25" s="1"/>
      <c r="I25" s="1"/>
      <c r="J25" s="1"/>
      <c r="K25" s="1"/>
      <c r="L25" s="1"/>
    </row>
    <row r="26" spans="1:12" ht="19" x14ac:dyDescent="0.25">
      <c r="A26" s="6" t="s">
        <v>90</v>
      </c>
      <c r="B26" s="5" t="s">
        <v>91</v>
      </c>
      <c r="C26" s="5">
        <v>1441</v>
      </c>
      <c r="D26" s="6" t="s">
        <v>90</v>
      </c>
      <c r="E26" s="5">
        <v>75</v>
      </c>
      <c r="F26" s="5">
        <v>15</v>
      </c>
      <c r="G26" s="23">
        <f t="shared" si="0"/>
        <v>0.2</v>
      </c>
      <c r="H26" s="1"/>
      <c r="I26" s="1"/>
      <c r="J26" s="1"/>
      <c r="K26" s="1"/>
      <c r="L26" s="1"/>
    </row>
    <row r="27" spans="1:12" ht="19" x14ac:dyDescent="0.25">
      <c r="A27" s="3" t="s">
        <v>5</v>
      </c>
      <c r="B27" s="2" t="s">
        <v>22</v>
      </c>
      <c r="C27" s="2">
        <v>791</v>
      </c>
      <c r="D27" s="3" t="s">
        <v>5</v>
      </c>
      <c r="E27" s="2">
        <v>10</v>
      </c>
      <c r="F27" s="2">
        <v>10</v>
      </c>
      <c r="G27" s="4">
        <f t="shared" si="0"/>
        <v>1</v>
      </c>
      <c r="H27" s="1"/>
      <c r="I27" s="1"/>
      <c r="J27" s="1"/>
      <c r="K27" s="1"/>
      <c r="L27" s="1"/>
    </row>
    <row r="28" spans="1:12" ht="19" x14ac:dyDescent="0.25">
      <c r="A28" s="6" t="s">
        <v>43</v>
      </c>
      <c r="B28" s="5" t="s">
        <v>31</v>
      </c>
      <c r="C28" s="5">
        <v>150</v>
      </c>
      <c r="D28" s="6" t="s">
        <v>43</v>
      </c>
      <c r="E28" s="5">
        <v>626</v>
      </c>
      <c r="F28" s="5">
        <v>8</v>
      </c>
      <c r="G28" s="4">
        <f t="shared" si="0"/>
        <v>1.2779552715654952E-2</v>
      </c>
      <c r="H28" s="1"/>
      <c r="I28" s="1"/>
      <c r="J28" s="1"/>
      <c r="K28" s="1"/>
      <c r="L28" s="1"/>
    </row>
    <row r="29" spans="1:12" ht="19" x14ac:dyDescent="0.25">
      <c r="A29" s="3" t="s">
        <v>1</v>
      </c>
      <c r="B29" s="2" t="s">
        <v>22</v>
      </c>
      <c r="C29" s="2">
        <v>888</v>
      </c>
      <c r="D29" s="3" t="s">
        <v>1</v>
      </c>
      <c r="E29" s="2">
        <v>8</v>
      </c>
      <c r="F29" s="2">
        <v>8</v>
      </c>
      <c r="G29" s="4">
        <f t="shared" si="0"/>
        <v>1</v>
      </c>
    </row>
    <row r="30" spans="1:12" ht="19" x14ac:dyDescent="0.25">
      <c r="A30" s="6" t="s">
        <v>66</v>
      </c>
      <c r="B30" s="5" t="s">
        <v>28</v>
      </c>
      <c r="C30" s="5">
        <v>669</v>
      </c>
      <c r="D30" s="6" t="s">
        <v>66</v>
      </c>
      <c r="E30" s="5">
        <v>153</v>
      </c>
      <c r="F30" s="5">
        <v>8</v>
      </c>
      <c r="G30" s="4">
        <f t="shared" si="0"/>
        <v>5.2287581699346407E-2</v>
      </c>
    </row>
    <row r="31" spans="1:12" ht="19" x14ac:dyDescent="0.25">
      <c r="A31" s="6" t="s">
        <v>69</v>
      </c>
      <c r="B31" s="5" t="s">
        <v>28</v>
      </c>
      <c r="C31" s="5">
        <v>511</v>
      </c>
      <c r="D31" s="6" t="s">
        <v>69</v>
      </c>
      <c r="E31" s="5">
        <v>117</v>
      </c>
      <c r="F31" s="5">
        <v>8</v>
      </c>
      <c r="G31" s="4">
        <f t="shared" si="0"/>
        <v>6.8376068376068383E-2</v>
      </c>
    </row>
    <row r="32" spans="1:12" ht="19" x14ac:dyDescent="0.25">
      <c r="A32" s="3" t="s">
        <v>58</v>
      </c>
      <c r="B32" s="2" t="s">
        <v>64</v>
      </c>
      <c r="C32" s="2">
        <v>915</v>
      </c>
      <c r="D32" s="3" t="s">
        <v>58</v>
      </c>
      <c r="E32" s="2">
        <v>10</v>
      </c>
      <c r="F32" s="2">
        <v>6</v>
      </c>
      <c r="G32" s="4">
        <f t="shared" si="0"/>
        <v>0.6</v>
      </c>
    </row>
    <row r="33" spans="1:7" ht="19" x14ac:dyDescent="0.25">
      <c r="A33" s="3" t="s">
        <v>16</v>
      </c>
      <c r="B33" s="2" t="s">
        <v>29</v>
      </c>
      <c r="C33" s="2">
        <v>1007</v>
      </c>
      <c r="D33" s="3" t="s">
        <v>16</v>
      </c>
      <c r="E33" s="2">
        <v>6</v>
      </c>
      <c r="F33" s="2">
        <v>5</v>
      </c>
      <c r="G33" s="4">
        <f t="shared" si="0"/>
        <v>0.83333333333333337</v>
      </c>
    </row>
    <row r="34" spans="1:7" ht="19" x14ac:dyDescent="0.25">
      <c r="A34" s="6" t="s">
        <v>35</v>
      </c>
      <c r="B34" s="5" t="s">
        <v>20</v>
      </c>
      <c r="C34" s="5">
        <v>1498</v>
      </c>
      <c r="D34" s="6" t="s">
        <v>35</v>
      </c>
      <c r="E34" s="5">
        <v>322</v>
      </c>
      <c r="F34" s="5">
        <v>4</v>
      </c>
      <c r="G34" s="4">
        <f t="shared" si="0"/>
        <v>1.2422360248447204E-2</v>
      </c>
    </row>
    <row r="35" spans="1:7" ht="19" x14ac:dyDescent="0.25">
      <c r="A35" s="6" t="s">
        <v>67</v>
      </c>
      <c r="B35" s="5" t="s">
        <v>28</v>
      </c>
      <c r="C35" s="5">
        <v>357</v>
      </c>
      <c r="D35" s="6" t="s">
        <v>67</v>
      </c>
      <c r="E35" s="5">
        <v>46</v>
      </c>
      <c r="F35" s="5">
        <v>4</v>
      </c>
      <c r="G35" s="4">
        <f t="shared" si="0"/>
        <v>8.6956521739130432E-2</v>
      </c>
    </row>
    <row r="36" spans="1:7" ht="19" x14ac:dyDescent="0.25">
      <c r="A36" s="3" t="s">
        <v>0</v>
      </c>
      <c r="B36" s="2" t="s">
        <v>20</v>
      </c>
      <c r="C36" s="2">
        <v>2354</v>
      </c>
      <c r="D36" s="3" t="s">
        <v>0</v>
      </c>
      <c r="E36" s="2">
        <v>5</v>
      </c>
      <c r="F36" s="2">
        <v>3</v>
      </c>
      <c r="G36" s="4">
        <f t="shared" si="0"/>
        <v>0.6</v>
      </c>
    </row>
    <row r="37" spans="1:7" ht="19" x14ac:dyDescent="0.25">
      <c r="A37" s="6" t="s">
        <v>38</v>
      </c>
      <c r="B37" s="5" t="s">
        <v>31</v>
      </c>
      <c r="C37" s="5">
        <v>80</v>
      </c>
      <c r="D37" s="6" t="s">
        <v>38</v>
      </c>
      <c r="E37" s="5">
        <v>1547</v>
      </c>
      <c r="F37" s="5">
        <v>2</v>
      </c>
      <c r="G37" s="4">
        <f t="shared" si="0"/>
        <v>1.2928248222365869E-3</v>
      </c>
    </row>
    <row r="38" spans="1:7" ht="19" x14ac:dyDescent="0.25">
      <c r="A38" s="7" t="s">
        <v>42</v>
      </c>
      <c r="B38" s="2" t="s">
        <v>30</v>
      </c>
      <c r="C38" s="2">
        <v>1032</v>
      </c>
      <c r="D38" s="3" t="s">
        <v>42</v>
      </c>
      <c r="E38" s="2">
        <v>2</v>
      </c>
      <c r="F38" s="2">
        <v>2</v>
      </c>
      <c r="G38" s="4">
        <f t="shared" si="0"/>
        <v>1</v>
      </c>
    </row>
    <row r="39" spans="1:7" ht="19" x14ac:dyDescent="0.25">
      <c r="A39" s="3" t="s">
        <v>59</v>
      </c>
      <c r="B39" s="2" t="s">
        <v>63</v>
      </c>
      <c r="C39" s="2">
        <v>661</v>
      </c>
      <c r="D39" s="3" t="s">
        <v>59</v>
      </c>
      <c r="E39" s="2">
        <v>3</v>
      </c>
      <c r="F39" s="2">
        <v>2</v>
      </c>
      <c r="G39" s="4">
        <f t="shared" si="0"/>
        <v>0.66666666666666663</v>
      </c>
    </row>
    <row r="40" spans="1:7" ht="19" x14ac:dyDescent="0.25">
      <c r="A40" s="3" t="s">
        <v>60</v>
      </c>
      <c r="B40" s="2" t="s">
        <v>53</v>
      </c>
      <c r="C40" s="2">
        <v>1519</v>
      </c>
      <c r="D40" s="3" t="s">
        <v>62</v>
      </c>
      <c r="E40" s="2">
        <v>2</v>
      </c>
      <c r="F40" s="2">
        <v>2</v>
      </c>
      <c r="G40" s="4">
        <f t="shared" si="0"/>
        <v>1</v>
      </c>
    </row>
    <row r="41" spans="1:7" ht="19" x14ac:dyDescent="0.25">
      <c r="A41" s="6" t="s">
        <v>46</v>
      </c>
      <c r="B41" s="5" t="s">
        <v>54</v>
      </c>
      <c r="C41" s="5">
        <v>259</v>
      </c>
      <c r="D41" s="6" t="s">
        <v>46</v>
      </c>
      <c r="E41" s="5">
        <v>26</v>
      </c>
      <c r="F41" s="5">
        <v>1</v>
      </c>
      <c r="G41" s="4">
        <f t="shared" si="0"/>
        <v>3.8461538461538464E-2</v>
      </c>
    </row>
    <row r="42" spans="1:7" ht="19" x14ac:dyDescent="0.25">
      <c r="A42" s="6" t="s">
        <v>49</v>
      </c>
      <c r="B42" s="5" t="s">
        <v>55</v>
      </c>
      <c r="C42" s="5">
        <v>6</v>
      </c>
      <c r="D42" s="6" t="s">
        <v>49</v>
      </c>
      <c r="E42" s="5">
        <v>15</v>
      </c>
      <c r="F42" s="5">
        <v>1</v>
      </c>
      <c r="G42" s="4">
        <f t="shared" si="0"/>
        <v>6.6666666666666666E-2</v>
      </c>
    </row>
    <row r="43" spans="1:7" ht="19" x14ac:dyDescent="0.25">
      <c r="A43" s="3" t="s">
        <v>13</v>
      </c>
      <c r="B43" s="2" t="s">
        <v>29</v>
      </c>
      <c r="C43" s="2">
        <v>120</v>
      </c>
      <c r="D43" s="3" t="s">
        <v>13</v>
      </c>
      <c r="E43" s="2">
        <v>5</v>
      </c>
      <c r="F43" s="2">
        <v>1</v>
      </c>
      <c r="G43" s="4">
        <f t="shared" si="0"/>
        <v>0.2</v>
      </c>
    </row>
    <row r="44" spans="1:7" ht="19" x14ac:dyDescent="0.25">
      <c r="A44" s="3" t="s">
        <v>23</v>
      </c>
      <c r="B44" s="2" t="s">
        <v>21</v>
      </c>
      <c r="C44" s="2">
        <v>3349</v>
      </c>
      <c r="D44" s="3" t="s">
        <v>23</v>
      </c>
      <c r="E44" s="2">
        <v>1</v>
      </c>
      <c r="F44" s="2">
        <v>1</v>
      </c>
      <c r="G44" s="4">
        <f t="shared" si="0"/>
        <v>1</v>
      </c>
    </row>
    <row r="45" spans="1:7" ht="19" x14ac:dyDescent="0.25">
      <c r="A45" s="3" t="s">
        <v>4</v>
      </c>
      <c r="B45" s="2" t="s">
        <v>22</v>
      </c>
      <c r="C45" s="2">
        <v>62</v>
      </c>
      <c r="D45" s="3" t="s">
        <v>4</v>
      </c>
      <c r="E45" s="2">
        <v>1</v>
      </c>
      <c r="F45" s="2">
        <v>1</v>
      </c>
      <c r="G45" s="4">
        <f t="shared" si="0"/>
        <v>1</v>
      </c>
    </row>
    <row r="46" spans="1:7" ht="19" x14ac:dyDescent="0.25">
      <c r="A46" s="3" t="s">
        <v>2</v>
      </c>
      <c r="B46" s="2" t="s">
        <v>22</v>
      </c>
      <c r="C46" s="2">
        <v>172</v>
      </c>
      <c r="D46" s="3" t="s">
        <v>2</v>
      </c>
      <c r="E46" s="2">
        <v>0</v>
      </c>
      <c r="F46" s="2">
        <v>0</v>
      </c>
      <c r="G46" s="4">
        <v>0</v>
      </c>
    </row>
    <row r="47" spans="1:7" ht="19" x14ac:dyDescent="0.25">
      <c r="A47" s="3" t="s">
        <v>15</v>
      </c>
      <c r="B47" s="2" t="s">
        <v>29</v>
      </c>
      <c r="C47" s="2">
        <v>2669</v>
      </c>
      <c r="D47" s="3" t="s">
        <v>15</v>
      </c>
      <c r="E47" s="2">
        <v>4</v>
      </c>
      <c r="F47" s="2">
        <v>0</v>
      </c>
      <c r="G47" s="4">
        <f>F47/E47</f>
        <v>0</v>
      </c>
    </row>
    <row r="48" spans="1:7" ht="19" x14ac:dyDescent="0.25">
      <c r="A48" s="3" t="s">
        <v>57</v>
      </c>
      <c r="B48" s="2" t="s">
        <v>61</v>
      </c>
      <c r="C48" s="2">
        <v>434</v>
      </c>
      <c r="D48" s="3" t="s">
        <v>57</v>
      </c>
      <c r="E48" s="2">
        <v>0</v>
      </c>
      <c r="F48" s="2">
        <v>0</v>
      </c>
      <c r="G48" s="4">
        <v>0</v>
      </c>
    </row>
    <row r="49" spans="1:7" ht="19" x14ac:dyDescent="0.25">
      <c r="A49" s="3" t="s">
        <v>65</v>
      </c>
      <c r="B49" s="2" t="s">
        <v>53</v>
      </c>
      <c r="C49" s="2">
        <v>165</v>
      </c>
      <c r="D49" s="3" t="s">
        <v>65</v>
      </c>
      <c r="E49" s="2">
        <v>2</v>
      </c>
      <c r="F49" s="2">
        <v>0</v>
      </c>
      <c r="G49" s="4">
        <f>F49/E49</f>
        <v>0</v>
      </c>
    </row>
    <row r="50" spans="1:7" ht="19" x14ac:dyDescent="0.25">
      <c r="A50" s="6" t="s">
        <v>68</v>
      </c>
      <c r="B50" s="5" t="s">
        <v>28</v>
      </c>
      <c r="C50" s="5">
        <v>89</v>
      </c>
      <c r="D50" s="6" t="s">
        <v>68</v>
      </c>
      <c r="E50" s="5">
        <v>11</v>
      </c>
      <c r="F50" s="5">
        <v>0</v>
      </c>
      <c r="G50" s="4">
        <f>F50/E50</f>
        <v>0</v>
      </c>
    </row>
    <row r="51" spans="1:7" ht="19" x14ac:dyDescent="0.25">
      <c r="A51" s="1"/>
      <c r="B51" s="1"/>
      <c r="C51" s="1">
        <f>SUM(C2:C50)</f>
        <v>119436</v>
      </c>
      <c r="D51" s="1"/>
      <c r="E51" s="1">
        <f>SUM(E2:E50)</f>
        <v>10127</v>
      </c>
      <c r="F51" s="1">
        <f>SUM(F2:F50)</f>
        <v>2370</v>
      </c>
      <c r="G51" s="1"/>
    </row>
    <row r="52" spans="1:7" x14ac:dyDescent="0.2">
      <c r="B52" t="s">
        <v>56</v>
      </c>
    </row>
  </sheetData>
  <sortState xmlns:xlrd2="http://schemas.microsoft.com/office/spreadsheetml/2017/richdata2" ref="A2:G50">
    <sortCondition descending="1" ref="F2:F50"/>
  </sortState>
  <hyperlinks>
    <hyperlink ref="A36" r:id="rId1" xr:uid="{E82C1025-87AF-4541-B759-88C0AF542CFF}"/>
    <hyperlink ref="D36" r:id="rId2" xr:uid="{4489F707-E1BF-6847-A3C5-101C78C9387D}"/>
    <hyperlink ref="A14" r:id="rId3" xr:uid="{8669DB32-E640-E942-91B2-318222DACBBD}"/>
    <hyperlink ref="D14" r:id="rId4" xr:uid="{B0EFAAB0-29AD-054E-85B4-02EC83A8F9AD}"/>
    <hyperlink ref="A29" r:id="rId5" xr:uid="{32944F4B-2C08-E44D-BBF0-76DFFCB473E5}"/>
    <hyperlink ref="D29" r:id="rId6" xr:uid="{D11BCAFE-0B2A-4E47-8209-1A2E3E5A53A6}"/>
    <hyperlink ref="A44" r:id="rId7" xr:uid="{60A73813-1C6F-2C4D-BE9C-262EE683AA96}"/>
    <hyperlink ref="D44" r:id="rId8" xr:uid="{F7715990-6577-DA40-9CE6-F739FD7A6A81}"/>
    <hyperlink ref="A46" r:id="rId9" xr:uid="{60C447F2-8CB0-EE43-9704-823B7FE4F03E}"/>
    <hyperlink ref="D46" r:id="rId10" xr:uid="{AB362910-BC35-E34E-A675-A10AAA68179F}"/>
    <hyperlink ref="A27" r:id="rId11" xr:uid="{76785A88-C7DD-3645-AECF-64EDFB153857}"/>
    <hyperlink ref="D27" r:id="rId12" xr:uid="{4854A9AB-3668-524F-A402-E5C08A562B0A}"/>
    <hyperlink ref="A12" r:id="rId13" xr:uid="{B0FB2ADC-028D-0C48-9975-88C0ED20668F}"/>
    <hyperlink ref="D12" r:id="rId14" xr:uid="{518B9AEE-F879-4B42-B1EB-5C2939825A8F}"/>
    <hyperlink ref="A25" r:id="rId15" xr:uid="{94C6A48E-EC60-0F4C-8DEF-1602359BDE2F}"/>
    <hyperlink ref="D25" r:id="rId16" xr:uid="{26E35B88-8754-E647-9AB6-5B8EFF4EEF9D}"/>
    <hyperlink ref="A45" r:id="rId17" xr:uid="{545D7CB2-16DA-0247-85C0-CB575A56C97F}"/>
    <hyperlink ref="D45" r:id="rId18" xr:uid="{D6C97839-DCC0-0C44-AC96-042647EED53F}"/>
    <hyperlink ref="A19" r:id="rId19" xr:uid="{3E4EFB03-1AF3-2A44-8277-8397F811495F}"/>
    <hyperlink ref="D19" r:id="rId20" xr:uid="{9A7076AC-BFB7-B644-A4EA-55B462B45F0A}"/>
    <hyperlink ref="A18" r:id="rId21" xr:uid="{F1111F0B-AE06-4E40-A248-CD80D111C047}"/>
    <hyperlink ref="D18" r:id="rId22" xr:uid="{E9E943EF-0538-AE40-8BBC-2F5EC146F026}"/>
    <hyperlink ref="A10" r:id="rId23" xr:uid="{C85FD71C-3AFA-0C49-9ECC-B985CA84A4A2}"/>
    <hyperlink ref="D10" r:id="rId24" xr:uid="{80784C6E-8D4E-BB4A-9DD4-41D4E9C6D5FE}"/>
    <hyperlink ref="A15" r:id="rId25" xr:uid="{820D1A79-9F6E-7941-A754-4812C1392323}"/>
    <hyperlink ref="D15" r:id="rId26" xr:uid="{E99980D7-F02E-3546-975F-E743E065D734}"/>
    <hyperlink ref="A43" r:id="rId27" xr:uid="{54000A5C-866B-3C48-89F6-C4666B6D15B0}"/>
    <hyperlink ref="D43" r:id="rId28" xr:uid="{9154F61B-BC0F-F94C-9B30-379408068932}"/>
    <hyperlink ref="A24" r:id="rId29" xr:uid="{26B3E971-DFF6-D844-A4F4-6E0BACDE42E5}"/>
    <hyperlink ref="D24" r:id="rId30" xr:uid="{406253E8-4015-FD44-93D5-6FE6CAA7FD75}"/>
    <hyperlink ref="A47" r:id="rId31" xr:uid="{B9036ABF-6591-DD40-B5B1-89FAA22F2C7A}"/>
    <hyperlink ref="D47" r:id="rId32" xr:uid="{B56D3119-B5C4-C042-810F-20A26E4361C6}"/>
    <hyperlink ref="A33" r:id="rId33" xr:uid="{0D9FE488-4B4E-9748-B11D-1D0186B8C582}"/>
    <hyperlink ref="D33" r:id="rId34" xr:uid="{9121AF64-3EC2-E148-93D2-6AAAC7AA6315}"/>
    <hyperlink ref="A3" r:id="rId35" xr:uid="{46687757-09B3-2D4D-B3C1-7D703F1965FE}"/>
    <hyperlink ref="D3" r:id="rId36" xr:uid="{AA520E29-2311-834D-ADA9-EDB44AD75871}"/>
    <hyperlink ref="A7" r:id="rId37" xr:uid="{1224F014-709E-BE41-9E61-86528FCDD058}"/>
    <hyperlink ref="D7" r:id="rId38" xr:uid="{389A3979-8890-A246-A386-A6AC516B1D7A}"/>
    <hyperlink ref="D9" r:id="rId39" xr:uid="{EA1CB2D2-44E7-F84C-8D72-8AE25C4EDB52}"/>
    <hyperlink ref="A9" r:id="rId40" xr:uid="{0489A172-5916-F846-80C1-448B061BF995}"/>
    <hyperlink ref="A20" r:id="rId41" xr:uid="{0BA931E0-002B-EC40-A80C-150547D99C65}"/>
    <hyperlink ref="D20" r:id="rId42" xr:uid="{336DFD9B-0B2D-7C4F-BB01-84583B58207C}"/>
    <hyperlink ref="A2" r:id="rId43" xr:uid="{2005B4FA-E85C-304B-A6A4-73160B55307B}"/>
    <hyperlink ref="A6" r:id="rId44" xr:uid="{01A8066C-788D-1947-8C02-E5DF7765B80C}"/>
    <hyperlink ref="A34" r:id="rId45" xr:uid="{07C0B35E-C2E7-C543-8767-A7AEA3B78E50}"/>
    <hyperlink ref="A11" r:id="rId46" xr:uid="{1E9BAFF5-385E-DA41-925E-999075DEC57F}"/>
    <hyperlink ref="A13" r:id="rId47" xr:uid="{E2C17089-CC89-AC49-BBC7-911B777DE555}"/>
    <hyperlink ref="A37" r:id="rId48" xr:uid="{6F7983F4-C519-5241-9A81-40C0E4A411A1}"/>
    <hyperlink ref="A4" r:id="rId49" xr:uid="{8E1E4ED4-F634-8D49-B69C-CD8BB3B540FD}"/>
    <hyperlink ref="A8" r:id="rId50" xr:uid="{DFF6849A-1AE5-7D44-9D38-EEF8A6691783}"/>
    <hyperlink ref="A17" r:id="rId51" xr:uid="{202779F4-1A36-5D4E-832C-C8A929BC270D}"/>
    <hyperlink ref="A38" r:id="rId52" xr:uid="{384F3925-93A1-A049-B1F0-A12BA31FBB5C}"/>
    <hyperlink ref="A28" r:id="rId53" xr:uid="{7DF9ECED-018F-AB4B-A75A-F1CFBC090764}"/>
    <hyperlink ref="A23" r:id="rId54" xr:uid="{4513AD59-3C4C-D64A-9E98-E942C52501E9}"/>
    <hyperlink ref="A22" r:id="rId55" xr:uid="{E58EE091-FF2E-9F4C-9D69-72F2ABEFFB35}"/>
    <hyperlink ref="A41" r:id="rId56" xr:uid="{CFA154A7-7E31-0F44-8F73-9CFEFFBBDE4E}"/>
    <hyperlink ref="A5" r:id="rId57" xr:uid="{58E1B5E2-797A-9F4E-A327-9600F1D00856}"/>
    <hyperlink ref="A16" r:id="rId58" xr:uid="{78D1EF72-E07A-9148-A511-D410847D9141}"/>
    <hyperlink ref="A42" r:id="rId59" xr:uid="{E0C103ED-0087-D74C-B7D8-7345664BEC23}"/>
    <hyperlink ref="A21" r:id="rId60" xr:uid="{B0159EFA-B36A-4240-A552-A213F6E9B11A}"/>
    <hyperlink ref="D2" r:id="rId61" xr:uid="{9B7243D2-974C-DB47-B12E-9FD298F3C97A}"/>
    <hyperlink ref="D6" r:id="rId62" xr:uid="{CE5D7EDF-D6B4-5A45-9BF6-BFBE5D154743}"/>
    <hyperlink ref="D34" r:id="rId63" xr:uid="{0A8AB2AF-BA4D-564F-9E6D-0D4E50CA2B90}"/>
    <hyperlink ref="D11" r:id="rId64" xr:uid="{33C35BA2-C4E7-454E-9513-17BBC4B633AD}"/>
    <hyperlink ref="D13" r:id="rId65" xr:uid="{45739E1C-564F-F04F-A67D-34C6B1A2F906}"/>
    <hyperlink ref="D37" r:id="rId66" xr:uid="{1D5419C5-C14E-B44E-BCBA-FDE3DD7AF093}"/>
    <hyperlink ref="D4" r:id="rId67" xr:uid="{161D42CC-1356-C34D-B32E-C56563C159F0}"/>
    <hyperlink ref="D38" r:id="rId68" xr:uid="{D1C58E3B-FA81-B84F-8563-A746308AEB07}"/>
    <hyperlink ref="D8" r:id="rId69" xr:uid="{496F23D4-9EE2-C149-B643-B988C2ABF3AD}"/>
    <hyperlink ref="D17" r:id="rId70" xr:uid="{B16139A5-B492-EA4A-9875-6F720E632F87}"/>
    <hyperlink ref="D28" r:id="rId71" xr:uid="{631350C7-F31F-424C-AC9B-AF9CDDFF259B}"/>
    <hyperlink ref="D23" r:id="rId72" xr:uid="{41890EE4-26C9-394A-9B62-E347450324A4}"/>
    <hyperlink ref="D22" r:id="rId73" xr:uid="{2E92A849-7F8A-D846-A2E2-CCC4E784E7CE}"/>
    <hyperlink ref="D41" r:id="rId74" xr:uid="{4FC7DD5E-4162-8146-B82E-F33587BE016B}"/>
    <hyperlink ref="D5" r:id="rId75" xr:uid="{287382C6-C916-1A43-82FB-EB4E3E4195CB}"/>
    <hyperlink ref="D16" r:id="rId76" xr:uid="{0B5C30B9-91F0-2B4A-8318-B81D5F264BE1}"/>
    <hyperlink ref="D42" r:id="rId77" xr:uid="{677ACBB3-143D-8847-AC2B-6AC872D55969}"/>
    <hyperlink ref="D21" r:id="rId78" xr:uid="{AC91FDE5-5730-474E-8064-8BBA7D081B6E}"/>
    <hyperlink ref="A48" r:id="rId79" xr:uid="{3D66203C-3468-AB44-B2F4-E3315F46C0C4}"/>
    <hyperlink ref="D48" r:id="rId80" xr:uid="{93A17DF1-6650-4747-B569-F7D3BB742F2D}"/>
    <hyperlink ref="A40" r:id="rId81" xr:uid="{C8F91C5C-01F2-9F45-AEE9-DE321B9163C1}"/>
    <hyperlink ref="D40" r:id="rId82" xr:uid="{80812805-E1B4-0D43-9175-1AA4263C3CE9}"/>
    <hyperlink ref="A39" r:id="rId83" xr:uid="{294E5727-49BC-384D-A826-026ECF4C9732}"/>
    <hyperlink ref="D39" r:id="rId84" xr:uid="{860A17A9-EF29-384E-B139-56A220E1AC78}"/>
    <hyperlink ref="A32" r:id="rId85" xr:uid="{8267624D-649C-1A4B-A02C-F489C29AA459}"/>
    <hyperlink ref="D32" r:id="rId86" xr:uid="{66D85734-C090-3848-ACA2-30A5C3582134}"/>
    <hyperlink ref="A49" r:id="rId87" xr:uid="{7EADB904-13E4-3743-B872-B13B11CA624F}"/>
    <hyperlink ref="D49" r:id="rId88" xr:uid="{54E3313B-2B1C-BD4B-B902-35BA4F785DCB}"/>
    <hyperlink ref="A30" r:id="rId89" xr:uid="{3D644442-7AB8-9944-A45B-FD3B3C13258D}"/>
    <hyperlink ref="D30" r:id="rId90" xr:uid="{A5E9D6AE-566A-5842-9E6F-E0A0EB447922}"/>
    <hyperlink ref="A35" r:id="rId91" xr:uid="{B6748D30-3164-144A-B50A-E2FD1C79685B}"/>
    <hyperlink ref="D35" r:id="rId92" xr:uid="{7D458FA5-A94F-3540-8530-771D0C7B7A4D}"/>
    <hyperlink ref="A50" r:id="rId93" xr:uid="{8AA2FD4B-F150-8D49-99E0-3F26FED35091}"/>
    <hyperlink ref="D50" r:id="rId94" xr:uid="{BF927B6B-F428-8B4B-A427-383E8CECDF23}"/>
    <hyperlink ref="A31" r:id="rId95" xr:uid="{026066DD-3882-5D41-B703-C188C70CF59D}"/>
    <hyperlink ref="D31" r:id="rId96" xr:uid="{0957C3D1-5B80-CA42-A124-42C639C3F8E3}"/>
    <hyperlink ref="A26" r:id="rId97" xr:uid="{42780AFC-C487-4B4B-AB62-3A5E4CDB2AEC}"/>
    <hyperlink ref="D26" r:id="rId98" xr:uid="{EB1FBEC4-D050-8B44-9F1A-36A9E7F16D98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B3A2-6281-284B-8A10-F579C639DEAE}">
  <dimension ref="A1:L37"/>
  <sheetViews>
    <sheetView tabSelected="1" topLeftCell="A6" zoomScale="102" workbookViewId="0">
      <selection activeCell="B2" sqref="B2"/>
    </sheetView>
  </sheetViews>
  <sheetFormatPr baseColWidth="10" defaultRowHeight="16" x14ac:dyDescent="0.2"/>
  <cols>
    <col min="1" max="1" width="38.83203125" customWidth="1"/>
    <col min="2" max="2" width="67" customWidth="1"/>
    <col min="3" max="3" width="15.33203125" customWidth="1"/>
    <col min="4" max="4" width="41.33203125" customWidth="1"/>
    <col min="5" max="5" width="15.1640625" customWidth="1"/>
    <col min="6" max="6" width="16.83203125" customWidth="1"/>
    <col min="7" max="7" width="16.6640625" customWidth="1"/>
  </cols>
  <sheetData>
    <row r="1" spans="1:12" ht="19" x14ac:dyDescent="0.25">
      <c r="A1" s="8" t="s">
        <v>70</v>
      </c>
      <c r="B1" s="8" t="s">
        <v>71</v>
      </c>
      <c r="C1" s="8" t="s">
        <v>72</v>
      </c>
      <c r="D1" s="8" t="s">
        <v>73</v>
      </c>
      <c r="E1" s="8" t="s">
        <v>74</v>
      </c>
      <c r="F1" s="8" t="s">
        <v>75</v>
      </c>
      <c r="G1" s="8" t="s">
        <v>76</v>
      </c>
    </row>
    <row r="2" spans="1:12" ht="19" x14ac:dyDescent="0.25">
      <c r="A2" s="3" t="s">
        <v>17</v>
      </c>
      <c r="B2" s="2" t="s">
        <v>30</v>
      </c>
      <c r="C2" s="2">
        <v>17848</v>
      </c>
      <c r="D2" s="3" t="s">
        <v>17</v>
      </c>
      <c r="E2" s="2">
        <v>706</v>
      </c>
      <c r="F2" s="2">
        <v>497</v>
      </c>
      <c r="G2" s="4">
        <f t="shared" ref="G2:G27" si="0">F2/E2</f>
        <v>0.70396600566572243</v>
      </c>
      <c r="H2" s="1"/>
      <c r="I2" s="1"/>
      <c r="J2" s="1"/>
      <c r="K2" s="1"/>
      <c r="L2" s="1"/>
    </row>
    <row r="3" spans="1:12" ht="19" x14ac:dyDescent="0.25">
      <c r="A3" s="7" t="s">
        <v>47</v>
      </c>
      <c r="B3" s="2" t="s">
        <v>55</v>
      </c>
      <c r="C3" s="2">
        <v>303</v>
      </c>
      <c r="D3" s="3" t="s">
        <v>47</v>
      </c>
      <c r="E3" s="2">
        <v>144</v>
      </c>
      <c r="F3" s="2">
        <v>144</v>
      </c>
      <c r="G3" s="4">
        <f t="shared" si="0"/>
        <v>1</v>
      </c>
      <c r="H3" s="1"/>
      <c r="I3" s="1"/>
      <c r="J3" s="1"/>
      <c r="K3" s="1"/>
      <c r="L3" s="1"/>
    </row>
    <row r="4" spans="1:12" ht="19" x14ac:dyDescent="0.25">
      <c r="A4" s="3" t="s">
        <v>18</v>
      </c>
      <c r="B4" s="2" t="s">
        <v>29</v>
      </c>
      <c r="C4" s="2">
        <v>10958</v>
      </c>
      <c r="D4" s="3" t="s">
        <v>18</v>
      </c>
      <c r="E4" s="2">
        <v>259</v>
      </c>
      <c r="F4" s="2">
        <v>122</v>
      </c>
      <c r="G4" s="4">
        <f t="shared" si="0"/>
        <v>0.47104247104247104</v>
      </c>
      <c r="H4" s="1"/>
      <c r="I4" s="1"/>
      <c r="J4" s="1"/>
      <c r="K4" s="1"/>
      <c r="L4" s="1"/>
    </row>
    <row r="5" spans="1:12" ht="19" x14ac:dyDescent="0.25">
      <c r="A5" s="3" t="s">
        <v>19</v>
      </c>
      <c r="B5" s="2" t="s">
        <v>31</v>
      </c>
      <c r="C5" s="2">
        <v>832</v>
      </c>
      <c r="D5" s="3" t="s">
        <v>19</v>
      </c>
      <c r="E5" s="2">
        <v>71</v>
      </c>
      <c r="F5" s="2">
        <v>69</v>
      </c>
      <c r="G5" s="4">
        <f t="shared" si="0"/>
        <v>0.971830985915493</v>
      </c>
      <c r="H5" s="1"/>
      <c r="I5" s="1"/>
      <c r="J5" s="1"/>
      <c r="K5" s="1"/>
      <c r="L5" s="1"/>
    </row>
    <row r="6" spans="1:12" ht="19" x14ac:dyDescent="0.25">
      <c r="A6" s="3" t="s">
        <v>11</v>
      </c>
      <c r="B6" s="2" t="s">
        <v>27</v>
      </c>
      <c r="C6" s="2">
        <v>15647</v>
      </c>
      <c r="D6" s="3" t="s">
        <v>11</v>
      </c>
      <c r="E6" s="2">
        <v>61</v>
      </c>
      <c r="F6" s="2">
        <v>59</v>
      </c>
      <c r="G6" s="4">
        <f t="shared" si="0"/>
        <v>0.96721311475409832</v>
      </c>
      <c r="H6" s="1"/>
      <c r="I6" s="1"/>
      <c r="J6" s="1"/>
      <c r="K6" s="1"/>
      <c r="L6" s="1"/>
    </row>
    <row r="7" spans="1:12" ht="19" x14ac:dyDescent="0.25">
      <c r="A7" s="3" t="s">
        <v>7</v>
      </c>
      <c r="B7" s="2" t="s">
        <v>24</v>
      </c>
      <c r="C7" s="2">
        <v>3372</v>
      </c>
      <c r="D7" s="3" t="s">
        <v>7</v>
      </c>
      <c r="E7" s="2">
        <v>66</v>
      </c>
      <c r="F7" s="2">
        <v>44</v>
      </c>
      <c r="G7" s="4">
        <f t="shared" si="0"/>
        <v>0.66666666666666663</v>
      </c>
      <c r="H7" s="1"/>
      <c r="I7" s="1"/>
      <c r="J7" s="1"/>
      <c r="K7" s="1"/>
      <c r="L7" s="1"/>
    </row>
    <row r="8" spans="1:12" ht="19" x14ac:dyDescent="0.25">
      <c r="A8" s="3" t="s">
        <v>6</v>
      </c>
      <c r="B8" s="2" t="s">
        <v>21</v>
      </c>
      <c r="C8" s="2">
        <v>3653</v>
      </c>
      <c r="D8" s="3" t="s">
        <v>6</v>
      </c>
      <c r="E8" s="2">
        <v>39</v>
      </c>
      <c r="F8" s="2">
        <v>35</v>
      </c>
      <c r="G8" s="4">
        <f t="shared" si="0"/>
        <v>0.89743589743589747</v>
      </c>
      <c r="H8" s="1"/>
      <c r="I8" s="1"/>
      <c r="J8" s="1"/>
      <c r="K8" s="1"/>
      <c r="L8" s="1"/>
    </row>
    <row r="9" spans="1:12" ht="19" x14ac:dyDescent="0.25">
      <c r="A9" s="3" t="s">
        <v>12</v>
      </c>
      <c r="B9" s="2" t="s">
        <v>28</v>
      </c>
      <c r="C9" s="2">
        <v>1851</v>
      </c>
      <c r="D9" s="3" t="s">
        <v>12</v>
      </c>
      <c r="E9" s="2">
        <v>34</v>
      </c>
      <c r="F9" s="2">
        <v>32</v>
      </c>
      <c r="G9" s="4">
        <f t="shared" si="0"/>
        <v>0.94117647058823528</v>
      </c>
      <c r="H9" s="1"/>
      <c r="I9" s="1"/>
      <c r="J9" s="1"/>
      <c r="K9" s="1"/>
      <c r="L9" s="1"/>
    </row>
    <row r="10" spans="1:12" ht="19" x14ac:dyDescent="0.25">
      <c r="A10" s="7" t="s">
        <v>48</v>
      </c>
      <c r="B10" s="2" t="s">
        <v>55</v>
      </c>
      <c r="C10" s="2">
        <v>118</v>
      </c>
      <c r="D10" s="3" t="s">
        <v>48</v>
      </c>
      <c r="E10" s="2">
        <v>33</v>
      </c>
      <c r="F10" s="2">
        <v>32</v>
      </c>
      <c r="G10" s="4">
        <f t="shared" si="0"/>
        <v>0.96969696969696972</v>
      </c>
    </row>
    <row r="11" spans="1:12" ht="19" x14ac:dyDescent="0.25">
      <c r="A11" s="3" t="s">
        <v>10</v>
      </c>
      <c r="B11" s="2" t="s">
        <v>26</v>
      </c>
      <c r="C11" s="2">
        <v>1528</v>
      </c>
      <c r="D11" s="3" t="s">
        <v>10</v>
      </c>
      <c r="E11" s="2">
        <v>40</v>
      </c>
      <c r="F11" s="2">
        <v>29</v>
      </c>
      <c r="G11" s="4">
        <f t="shared" si="0"/>
        <v>0.72499999999999998</v>
      </c>
    </row>
    <row r="12" spans="1:12" ht="19" x14ac:dyDescent="0.25">
      <c r="A12" s="3" t="s">
        <v>9</v>
      </c>
      <c r="B12" s="2" t="s">
        <v>25</v>
      </c>
      <c r="C12" s="2">
        <v>2586</v>
      </c>
      <c r="D12" s="3" t="s">
        <v>9</v>
      </c>
      <c r="E12" s="2">
        <v>27</v>
      </c>
      <c r="F12" s="2">
        <v>26</v>
      </c>
      <c r="G12" s="4">
        <f t="shared" si="0"/>
        <v>0.96296296296296291</v>
      </c>
    </row>
    <row r="13" spans="1:12" ht="19" x14ac:dyDescent="0.25">
      <c r="A13" s="3" t="s">
        <v>3</v>
      </c>
      <c r="B13" s="2" t="s">
        <v>32</v>
      </c>
      <c r="C13" s="2">
        <v>2504</v>
      </c>
      <c r="D13" s="3" t="s">
        <v>3</v>
      </c>
      <c r="E13" s="2">
        <v>28</v>
      </c>
      <c r="F13" s="2">
        <v>22</v>
      </c>
      <c r="G13" s="4">
        <f t="shared" si="0"/>
        <v>0.7857142857142857</v>
      </c>
    </row>
    <row r="14" spans="1:12" ht="19" x14ac:dyDescent="0.25">
      <c r="A14" s="3" t="s">
        <v>50</v>
      </c>
      <c r="B14" s="2" t="s">
        <v>55</v>
      </c>
      <c r="C14" s="2">
        <v>79</v>
      </c>
      <c r="D14" s="3" t="s">
        <v>50</v>
      </c>
      <c r="E14" s="2">
        <v>21</v>
      </c>
      <c r="F14" s="2">
        <v>21</v>
      </c>
      <c r="G14" s="4">
        <f t="shared" si="0"/>
        <v>1</v>
      </c>
    </row>
    <row r="15" spans="1:12" ht="19" x14ac:dyDescent="0.25">
      <c r="A15" s="3" t="s">
        <v>14</v>
      </c>
      <c r="B15" s="2" t="s">
        <v>25</v>
      </c>
      <c r="C15" s="2">
        <v>3086</v>
      </c>
      <c r="D15" s="3" t="s">
        <v>14</v>
      </c>
      <c r="E15" s="2">
        <v>20</v>
      </c>
      <c r="F15" s="2">
        <v>18</v>
      </c>
      <c r="G15" s="4">
        <f t="shared" si="0"/>
        <v>0.9</v>
      </c>
    </row>
    <row r="16" spans="1:12" ht="19" x14ac:dyDescent="0.25">
      <c r="A16" s="3" t="s">
        <v>8</v>
      </c>
      <c r="B16" s="2" t="s">
        <v>24</v>
      </c>
      <c r="C16" s="2">
        <v>2246</v>
      </c>
      <c r="D16" s="3" t="s">
        <v>8</v>
      </c>
      <c r="E16" s="2">
        <v>41</v>
      </c>
      <c r="F16" s="2">
        <v>15</v>
      </c>
      <c r="G16" s="4">
        <f t="shared" si="0"/>
        <v>0.36585365853658536</v>
      </c>
    </row>
    <row r="17" spans="1:7" ht="19" x14ac:dyDescent="0.25">
      <c r="A17" s="3" t="s">
        <v>5</v>
      </c>
      <c r="B17" s="2" t="s">
        <v>22</v>
      </c>
      <c r="C17" s="2">
        <v>791</v>
      </c>
      <c r="D17" s="3" t="s">
        <v>5</v>
      </c>
      <c r="E17" s="2">
        <v>10</v>
      </c>
      <c r="F17" s="2">
        <v>10</v>
      </c>
      <c r="G17" s="4">
        <f t="shared" si="0"/>
        <v>1</v>
      </c>
    </row>
    <row r="18" spans="1:7" ht="19" x14ac:dyDescent="0.25">
      <c r="A18" s="3" t="s">
        <v>1</v>
      </c>
      <c r="B18" s="2" t="s">
        <v>22</v>
      </c>
      <c r="C18" s="2">
        <v>888</v>
      </c>
      <c r="D18" s="3" t="s">
        <v>1</v>
      </c>
      <c r="E18" s="2">
        <v>8</v>
      </c>
      <c r="F18" s="2">
        <v>8</v>
      </c>
      <c r="G18" s="4">
        <f t="shared" si="0"/>
        <v>1</v>
      </c>
    </row>
    <row r="19" spans="1:7" ht="19" x14ac:dyDescent="0.25">
      <c r="A19" s="3" t="s">
        <v>58</v>
      </c>
      <c r="B19" s="2" t="s">
        <v>64</v>
      </c>
      <c r="C19" s="2">
        <v>915</v>
      </c>
      <c r="D19" s="3" t="s">
        <v>58</v>
      </c>
      <c r="E19" s="2">
        <v>10</v>
      </c>
      <c r="F19" s="2">
        <v>6</v>
      </c>
      <c r="G19" s="4">
        <f t="shared" si="0"/>
        <v>0.6</v>
      </c>
    </row>
    <row r="20" spans="1:7" ht="19" x14ac:dyDescent="0.25">
      <c r="A20" s="3" t="s">
        <v>16</v>
      </c>
      <c r="B20" s="2" t="s">
        <v>29</v>
      </c>
      <c r="C20" s="2">
        <v>1007</v>
      </c>
      <c r="D20" s="3" t="s">
        <v>16</v>
      </c>
      <c r="E20" s="2">
        <v>6</v>
      </c>
      <c r="F20" s="2">
        <v>5</v>
      </c>
      <c r="G20" s="4">
        <f t="shared" si="0"/>
        <v>0.83333333333333337</v>
      </c>
    </row>
    <row r="21" spans="1:7" ht="19" x14ac:dyDescent="0.25">
      <c r="A21" s="3" t="s">
        <v>0</v>
      </c>
      <c r="B21" s="2" t="s">
        <v>20</v>
      </c>
      <c r="C21" s="2">
        <v>2354</v>
      </c>
      <c r="D21" s="3" t="s">
        <v>0</v>
      </c>
      <c r="E21" s="2">
        <v>5</v>
      </c>
      <c r="F21" s="2">
        <v>3</v>
      </c>
      <c r="G21" s="4">
        <f t="shared" si="0"/>
        <v>0.6</v>
      </c>
    </row>
    <row r="22" spans="1:7" ht="19" x14ac:dyDescent="0.25">
      <c r="A22" s="7" t="s">
        <v>42</v>
      </c>
      <c r="B22" s="2" t="s">
        <v>30</v>
      </c>
      <c r="C22" s="2">
        <v>1032</v>
      </c>
      <c r="D22" s="3" t="s">
        <v>42</v>
      </c>
      <c r="E22" s="2">
        <v>2</v>
      </c>
      <c r="F22" s="2">
        <v>2</v>
      </c>
      <c r="G22" s="4">
        <f t="shared" si="0"/>
        <v>1</v>
      </c>
    </row>
    <row r="23" spans="1:7" ht="19" x14ac:dyDescent="0.25">
      <c r="A23" s="3" t="s">
        <v>59</v>
      </c>
      <c r="B23" s="2" t="s">
        <v>63</v>
      </c>
      <c r="C23" s="2">
        <v>661</v>
      </c>
      <c r="D23" s="3" t="s">
        <v>59</v>
      </c>
      <c r="E23" s="2">
        <v>3</v>
      </c>
      <c r="F23" s="2">
        <v>2</v>
      </c>
      <c r="G23" s="4">
        <f t="shared" si="0"/>
        <v>0.66666666666666663</v>
      </c>
    </row>
    <row r="24" spans="1:7" ht="19" x14ac:dyDescent="0.25">
      <c r="A24" s="3" t="s">
        <v>60</v>
      </c>
      <c r="B24" s="2" t="s">
        <v>53</v>
      </c>
      <c r="C24" s="2">
        <v>1519</v>
      </c>
      <c r="D24" s="3" t="s">
        <v>62</v>
      </c>
      <c r="E24" s="2">
        <v>2</v>
      </c>
      <c r="F24" s="2">
        <v>2</v>
      </c>
      <c r="G24" s="4">
        <f t="shared" si="0"/>
        <v>1</v>
      </c>
    </row>
    <row r="25" spans="1:7" ht="19" x14ac:dyDescent="0.25">
      <c r="A25" s="3" t="s">
        <v>13</v>
      </c>
      <c r="B25" s="2" t="s">
        <v>29</v>
      </c>
      <c r="C25" s="2">
        <v>120</v>
      </c>
      <c r="D25" s="3" t="s">
        <v>13</v>
      </c>
      <c r="E25" s="2">
        <v>5</v>
      </c>
      <c r="F25" s="2">
        <v>1</v>
      </c>
      <c r="G25" s="4">
        <f t="shared" si="0"/>
        <v>0.2</v>
      </c>
    </row>
    <row r="26" spans="1:7" ht="19" x14ac:dyDescent="0.25">
      <c r="A26" s="3" t="s">
        <v>23</v>
      </c>
      <c r="B26" s="2" t="s">
        <v>21</v>
      </c>
      <c r="C26" s="2">
        <v>3349</v>
      </c>
      <c r="D26" s="3" t="s">
        <v>23</v>
      </c>
      <c r="E26" s="2">
        <v>1</v>
      </c>
      <c r="F26" s="2">
        <v>1</v>
      </c>
      <c r="G26" s="4">
        <f t="shared" si="0"/>
        <v>1</v>
      </c>
    </row>
    <row r="27" spans="1:7" ht="19" x14ac:dyDescent="0.25">
      <c r="A27" s="3" t="s">
        <v>4</v>
      </c>
      <c r="B27" s="2" t="s">
        <v>22</v>
      </c>
      <c r="C27" s="2">
        <v>62</v>
      </c>
      <c r="D27" s="3" t="s">
        <v>4</v>
      </c>
      <c r="E27" s="2">
        <v>1</v>
      </c>
      <c r="F27" s="2">
        <v>1</v>
      </c>
      <c r="G27" s="4">
        <f t="shared" si="0"/>
        <v>1</v>
      </c>
    </row>
    <row r="28" spans="1:7" ht="19" x14ac:dyDescent="0.25">
      <c r="A28" s="3" t="s">
        <v>2</v>
      </c>
      <c r="B28" s="2" t="s">
        <v>22</v>
      </c>
      <c r="C28" s="2">
        <v>172</v>
      </c>
      <c r="D28" s="3" t="s">
        <v>2</v>
      </c>
      <c r="E28" s="2">
        <v>0</v>
      </c>
      <c r="F28" s="2">
        <v>0</v>
      </c>
      <c r="G28" s="4">
        <v>0</v>
      </c>
    </row>
    <row r="29" spans="1:7" ht="19" x14ac:dyDescent="0.25">
      <c r="A29" s="3" t="s">
        <v>15</v>
      </c>
      <c r="B29" s="2" t="s">
        <v>29</v>
      </c>
      <c r="C29" s="2">
        <v>2669</v>
      </c>
      <c r="D29" s="3" t="s">
        <v>15</v>
      </c>
      <c r="E29" s="2">
        <v>4</v>
      </c>
      <c r="F29" s="2">
        <v>0</v>
      </c>
      <c r="G29" s="4">
        <f>F29/E29</f>
        <v>0</v>
      </c>
    </row>
    <row r="30" spans="1:7" ht="19" x14ac:dyDescent="0.25">
      <c r="A30" s="3" t="s">
        <v>57</v>
      </c>
      <c r="B30" s="2" t="s">
        <v>61</v>
      </c>
      <c r="C30" s="2">
        <v>434</v>
      </c>
      <c r="D30" s="3" t="s">
        <v>57</v>
      </c>
      <c r="E30" s="2">
        <v>0</v>
      </c>
      <c r="F30" s="2">
        <v>0</v>
      </c>
      <c r="G30" s="4">
        <v>0</v>
      </c>
    </row>
    <row r="31" spans="1:7" ht="20" thickBot="1" x14ac:dyDescent="0.3">
      <c r="A31" s="3" t="s">
        <v>65</v>
      </c>
      <c r="B31" s="2" t="s">
        <v>53</v>
      </c>
      <c r="C31" s="20">
        <v>165</v>
      </c>
      <c r="D31" s="21" t="s">
        <v>65</v>
      </c>
      <c r="E31" s="20">
        <v>2</v>
      </c>
      <c r="F31" s="20">
        <v>0</v>
      </c>
      <c r="G31" s="16">
        <f>F31/E31</f>
        <v>0</v>
      </c>
    </row>
    <row r="32" spans="1:7" ht="20" thickBot="1" x14ac:dyDescent="0.3">
      <c r="A32" s="1"/>
      <c r="B32" s="1"/>
      <c r="C32" s="17">
        <f>SUM(C2:C31)</f>
        <v>82749</v>
      </c>
      <c r="D32" s="18"/>
      <c r="E32" s="18">
        <f>SUM(E2:E31)</f>
        <v>1649</v>
      </c>
      <c r="F32" s="18">
        <f>SUM(F2:F31)</f>
        <v>1206</v>
      </c>
      <c r="G32" s="19">
        <f>F32/E32</f>
        <v>0.73135233474833228</v>
      </c>
    </row>
    <row r="37" spans="2:2" x14ac:dyDescent="0.2">
      <c r="B37" t="s">
        <v>56</v>
      </c>
    </row>
  </sheetData>
  <sortState xmlns:xlrd2="http://schemas.microsoft.com/office/spreadsheetml/2017/richdata2" ref="A2:G31">
    <sortCondition descending="1" ref="F2:F31"/>
  </sortState>
  <hyperlinks>
    <hyperlink ref="A21" r:id="rId1" xr:uid="{6206A269-AF63-FF48-BA33-3A9963735641}"/>
    <hyperlink ref="D21" r:id="rId2" xr:uid="{44F199AB-B8E8-574B-B85B-51340CC014E8}"/>
    <hyperlink ref="A8" r:id="rId3" xr:uid="{C48F4AA7-D4F2-CE4A-AC60-D3A011EA3370}"/>
    <hyperlink ref="D8" r:id="rId4" xr:uid="{90125F6F-1934-5640-882A-4C7C4313C97A}"/>
    <hyperlink ref="A18" r:id="rId5" xr:uid="{5B3A574B-4F8E-3B46-BA65-6900E5A1AC8A}"/>
    <hyperlink ref="D18" r:id="rId6" xr:uid="{F459730A-790D-5D44-897C-98AC711C37A2}"/>
    <hyperlink ref="A26" r:id="rId7" xr:uid="{EA7B2D5E-7169-6C4B-BDED-77B79292F932}"/>
    <hyperlink ref="D26" r:id="rId8" xr:uid="{9EB24095-0677-E946-A514-B4A7A0122710}"/>
    <hyperlink ref="A28" r:id="rId9" xr:uid="{9D91D9C6-8DCB-874F-852D-38685F99C17F}"/>
    <hyperlink ref="D28" r:id="rId10" xr:uid="{F18C52F4-A6B2-8D4A-8042-2298B38DBB0B}"/>
    <hyperlink ref="A17" r:id="rId11" xr:uid="{608A678B-794A-E24E-B3E0-781AFE71A0B8}"/>
    <hyperlink ref="D17" r:id="rId12" xr:uid="{86A58258-D399-0044-B925-04FFAD3C3242}"/>
    <hyperlink ref="A7" r:id="rId13" xr:uid="{6D9DA34C-2EB4-C249-AD69-8F395D84D2A7}"/>
    <hyperlink ref="D7" r:id="rId14" xr:uid="{4519CF97-5D4D-7344-96BE-94E7F20D5380}"/>
    <hyperlink ref="A16" r:id="rId15" xr:uid="{122B6479-6337-2943-983B-EEFCAC265958}"/>
    <hyperlink ref="D16" r:id="rId16" xr:uid="{9EA55DCC-C540-5C48-B2DD-139938E8D9F7}"/>
    <hyperlink ref="A27" r:id="rId17" xr:uid="{F668CE5A-A7D7-B749-BD03-3168821E2539}"/>
    <hyperlink ref="D27" r:id="rId18" xr:uid="{F5C6850A-387E-704C-9947-2E2D9E7F48BE}"/>
    <hyperlink ref="A12" r:id="rId19" xr:uid="{AAA50FF4-7EAF-9640-9A60-CA0D46118CF2}"/>
    <hyperlink ref="D12" r:id="rId20" xr:uid="{124A7C8F-728C-1F49-BC1F-64FBD38F9BA3}"/>
    <hyperlink ref="A11" r:id="rId21" xr:uid="{C0659DFC-09C1-5C4C-BB3C-E4B423C5DF32}"/>
    <hyperlink ref="D11" r:id="rId22" xr:uid="{349E3AED-2BA7-5540-8091-C4BC4FBA8865}"/>
    <hyperlink ref="A6" r:id="rId23" xr:uid="{DC7B9464-DF00-3244-B84B-82D5E7D7C16F}"/>
    <hyperlink ref="D6" r:id="rId24" xr:uid="{5702D5F5-488A-7D44-8842-57918EFFEACB}"/>
    <hyperlink ref="A9" r:id="rId25" xr:uid="{DD1B21B2-9086-CF4F-9E6A-10EE18FA0353}"/>
    <hyperlink ref="D9" r:id="rId26" xr:uid="{EC1906B0-42DD-C94D-BA8F-F4F39AC1DBB5}"/>
    <hyperlink ref="A25" r:id="rId27" xr:uid="{B97890C2-682C-3044-8A3F-8EE3707AE3A4}"/>
    <hyperlink ref="D25" r:id="rId28" xr:uid="{813A63EA-E1D3-534F-B935-544BFA291B00}"/>
    <hyperlink ref="A15" r:id="rId29" xr:uid="{6635681E-2EA1-9143-96CC-792E3D027DE3}"/>
    <hyperlink ref="D15" r:id="rId30" xr:uid="{A59DFE6E-E3E2-BE4E-B8B5-AD81F1E6245A}"/>
    <hyperlink ref="A29" r:id="rId31" xr:uid="{E8E84CE5-9C49-5045-9F60-B5B4F1E710E8}"/>
    <hyperlink ref="D29" r:id="rId32" xr:uid="{AB7090F8-1302-2848-8F2A-DB28EC92BF0E}"/>
    <hyperlink ref="A20" r:id="rId33" xr:uid="{59C40F2E-1095-8B43-A4DD-5BA699F9DC8E}"/>
    <hyperlink ref="D20" r:id="rId34" xr:uid="{5E0F4D7B-F73E-A949-AC6A-84CD28BB4729}"/>
    <hyperlink ref="A2" r:id="rId35" xr:uid="{F9536A8F-C79A-4840-AD3D-7C057982FE15}"/>
    <hyperlink ref="D2" r:id="rId36" xr:uid="{1560B5C8-536E-3F4F-B8F4-8F9B0182190A}"/>
    <hyperlink ref="A4" r:id="rId37" xr:uid="{41AD56EF-8301-D249-AFF0-15F9DF47E6B6}"/>
    <hyperlink ref="D4" r:id="rId38" xr:uid="{C9226A65-C428-2241-8717-1CCEFB45FF16}"/>
    <hyperlink ref="D5" r:id="rId39" xr:uid="{871C9C85-6518-0A47-93ED-67391788F654}"/>
    <hyperlink ref="A5" r:id="rId40" xr:uid="{1AC1C2BE-05EB-B04C-8405-C5FCC0723FC1}"/>
    <hyperlink ref="A13" r:id="rId41" xr:uid="{76F99D87-B4EE-3243-A83C-9951BE22686E}"/>
    <hyperlink ref="D13" r:id="rId42" xr:uid="{21AF376D-C95D-C143-A5EF-73455B383C41}"/>
    <hyperlink ref="A22" r:id="rId43" xr:uid="{CABC9BAF-CE0E-DB49-B148-9C68EF7F54CE}"/>
    <hyperlink ref="A3" r:id="rId44" xr:uid="{FF7D4C6E-81C5-D747-A759-6F263682DEEC}"/>
    <hyperlink ref="A10" r:id="rId45" xr:uid="{BD629BB1-8C56-414C-B5E3-CEADC641FB72}"/>
    <hyperlink ref="A14" r:id="rId46" xr:uid="{C8A43AFC-8A88-7C4E-A866-2ED2C5C15FB3}"/>
    <hyperlink ref="D22" r:id="rId47" xr:uid="{AC13DBB6-8ACB-F84C-8A7E-3D0117373A9D}"/>
    <hyperlink ref="D3" r:id="rId48" xr:uid="{63B60501-3C13-6A47-B54B-F7CCF37C6B66}"/>
    <hyperlink ref="D10" r:id="rId49" xr:uid="{D917DFEE-5BF7-F241-BF64-6A92CBB44C34}"/>
    <hyperlink ref="D14" r:id="rId50" xr:uid="{ECFDC8D1-DAFC-CA46-925E-7EE13C3AF3D4}"/>
    <hyperlink ref="A30" r:id="rId51" xr:uid="{6F92A3B9-3B33-CB4B-8F55-ADEDC2F599AA}"/>
    <hyperlink ref="D30" r:id="rId52" xr:uid="{48E06C52-4317-A04E-B717-332A5C63B961}"/>
    <hyperlink ref="A24" r:id="rId53" xr:uid="{29A68C16-C4D1-F640-AF4D-26D2E92E58C1}"/>
    <hyperlink ref="D24" r:id="rId54" xr:uid="{6FED26EC-9D81-1248-9357-B91942CBE798}"/>
    <hyperlink ref="A23" r:id="rId55" xr:uid="{A1FC1FD6-137E-BC42-A7F0-20CE971E50C3}"/>
    <hyperlink ref="D23" r:id="rId56" xr:uid="{7C6D988A-4856-CD4B-A104-83C23F459F54}"/>
    <hyperlink ref="A19" r:id="rId57" xr:uid="{256C5A8C-EEEA-9E49-B65D-F5CD9F26950F}"/>
    <hyperlink ref="D19" r:id="rId58" xr:uid="{BB5404BE-A644-C543-B8E8-19D896EB0145}"/>
    <hyperlink ref="A31" r:id="rId59" xr:uid="{3BE9974D-7438-914D-A0BC-125369FAC7D1}"/>
    <hyperlink ref="D31" r:id="rId60" xr:uid="{D75E8C26-900A-5F48-B73B-018EBD562D9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02B4-8FDC-3246-8939-06542CA14127}">
  <dimension ref="A1:L22"/>
  <sheetViews>
    <sheetView zoomScale="102" workbookViewId="0">
      <selection activeCell="A20" sqref="A20:B20"/>
    </sheetView>
  </sheetViews>
  <sheetFormatPr baseColWidth="10" defaultRowHeight="16" x14ac:dyDescent="0.2"/>
  <cols>
    <col min="1" max="1" width="38.83203125" customWidth="1"/>
    <col min="2" max="2" width="67" customWidth="1"/>
    <col min="3" max="3" width="15.33203125" customWidth="1"/>
    <col min="4" max="4" width="41.33203125" customWidth="1"/>
    <col min="5" max="5" width="15.1640625" customWidth="1"/>
    <col min="6" max="6" width="16.83203125" customWidth="1"/>
    <col min="7" max="7" width="16.6640625" customWidth="1"/>
  </cols>
  <sheetData>
    <row r="1" spans="1:12" ht="19" x14ac:dyDescent="0.25">
      <c r="A1" s="8" t="s">
        <v>70</v>
      </c>
      <c r="B1" s="8" t="s">
        <v>71</v>
      </c>
      <c r="C1" s="8" t="s">
        <v>72</v>
      </c>
      <c r="D1" s="8" t="s">
        <v>73</v>
      </c>
      <c r="E1" s="8" t="s">
        <v>74</v>
      </c>
      <c r="F1" s="8" t="s">
        <v>75</v>
      </c>
      <c r="G1" s="8" t="s">
        <v>76</v>
      </c>
    </row>
    <row r="2" spans="1:12" ht="19" x14ac:dyDescent="0.25">
      <c r="A2" s="6" t="s">
        <v>33</v>
      </c>
      <c r="B2" s="5" t="s">
        <v>31</v>
      </c>
      <c r="C2" s="5">
        <v>8966</v>
      </c>
      <c r="D2" s="6" t="s">
        <v>33</v>
      </c>
      <c r="E2" s="5">
        <v>863</v>
      </c>
      <c r="F2" s="5">
        <v>595</v>
      </c>
      <c r="G2" s="23">
        <f t="shared" ref="G2:G21" si="0">F2/E2</f>
        <v>0.68945538818076479</v>
      </c>
    </row>
    <row r="3" spans="1:12" ht="19" x14ac:dyDescent="0.25">
      <c r="A3" s="6" t="s">
        <v>39</v>
      </c>
      <c r="B3" s="5" t="s">
        <v>22</v>
      </c>
      <c r="C3" s="5">
        <v>10328</v>
      </c>
      <c r="D3" s="6" t="s">
        <v>39</v>
      </c>
      <c r="E3" s="5">
        <v>1341</v>
      </c>
      <c r="F3" s="5">
        <v>157</v>
      </c>
      <c r="G3" s="4">
        <f t="shared" si="0"/>
        <v>0.11707680835197613</v>
      </c>
    </row>
    <row r="4" spans="1:12" ht="19" x14ac:dyDescent="0.25">
      <c r="A4" s="6" t="s">
        <v>34</v>
      </c>
      <c r="B4" s="5" t="s">
        <v>51</v>
      </c>
      <c r="C4" s="5">
        <v>5857</v>
      </c>
      <c r="D4" s="6" t="s">
        <v>34</v>
      </c>
      <c r="E4" s="5">
        <v>496</v>
      </c>
      <c r="F4" s="5">
        <v>134</v>
      </c>
      <c r="G4" s="4">
        <f t="shared" si="0"/>
        <v>0.27016129032258063</v>
      </c>
    </row>
    <row r="5" spans="1:12" ht="19" x14ac:dyDescent="0.25">
      <c r="A5" s="6" t="s">
        <v>40</v>
      </c>
      <c r="B5" s="5" t="s">
        <v>31</v>
      </c>
      <c r="C5" s="5">
        <v>26</v>
      </c>
      <c r="D5" s="6" t="s">
        <v>40</v>
      </c>
      <c r="E5" s="5">
        <v>321</v>
      </c>
      <c r="F5" s="5">
        <v>77</v>
      </c>
      <c r="G5" s="4">
        <f t="shared" si="0"/>
        <v>0.23987538940809969</v>
      </c>
    </row>
    <row r="6" spans="1:12" ht="19" x14ac:dyDescent="0.25">
      <c r="A6" s="6" t="s">
        <v>36</v>
      </c>
      <c r="B6" s="5" t="s">
        <v>28</v>
      </c>
      <c r="C6" s="5">
        <v>1950</v>
      </c>
      <c r="D6" s="6" t="s">
        <v>36</v>
      </c>
      <c r="E6" s="5">
        <v>344</v>
      </c>
      <c r="F6" s="5">
        <v>48</v>
      </c>
      <c r="G6" s="4">
        <f t="shared" si="0"/>
        <v>0.13953488372093023</v>
      </c>
    </row>
    <row r="7" spans="1:12" ht="19" x14ac:dyDescent="0.25">
      <c r="A7" s="6" t="s">
        <v>37</v>
      </c>
      <c r="B7" s="5" t="s">
        <v>30</v>
      </c>
      <c r="C7" s="5">
        <v>3207</v>
      </c>
      <c r="D7" s="6" t="s">
        <v>37</v>
      </c>
      <c r="E7" s="5">
        <v>98</v>
      </c>
      <c r="F7" s="5">
        <v>35</v>
      </c>
      <c r="G7" s="4">
        <f t="shared" si="0"/>
        <v>0.35714285714285715</v>
      </c>
    </row>
    <row r="8" spans="1:12" ht="19" x14ac:dyDescent="0.25">
      <c r="A8" s="6" t="s">
        <v>41</v>
      </c>
      <c r="B8" s="5" t="s">
        <v>31</v>
      </c>
      <c r="C8" s="5">
        <v>476</v>
      </c>
      <c r="D8" s="6" t="s">
        <v>41</v>
      </c>
      <c r="E8" s="5">
        <v>1848</v>
      </c>
      <c r="F8" s="5">
        <v>30</v>
      </c>
      <c r="G8" s="4">
        <f t="shared" si="0"/>
        <v>1.6233766233766232E-2</v>
      </c>
    </row>
    <row r="9" spans="1:12" ht="19" x14ac:dyDescent="0.25">
      <c r="A9" s="6" t="s">
        <v>45</v>
      </c>
      <c r="B9" s="5" t="s">
        <v>53</v>
      </c>
      <c r="C9" s="5">
        <v>389</v>
      </c>
      <c r="D9" s="6" t="s">
        <v>45</v>
      </c>
      <c r="E9" s="5">
        <v>105</v>
      </c>
      <c r="F9" s="5">
        <v>19</v>
      </c>
      <c r="G9" s="4">
        <f t="shared" si="0"/>
        <v>0.18095238095238095</v>
      </c>
    </row>
    <row r="10" spans="1:12" ht="19" x14ac:dyDescent="0.25">
      <c r="A10" s="6" t="s">
        <v>44</v>
      </c>
      <c r="B10" s="5" t="s">
        <v>52</v>
      </c>
      <c r="C10" s="5">
        <v>428</v>
      </c>
      <c r="D10" s="6" t="s">
        <v>44</v>
      </c>
      <c r="E10" s="5">
        <v>124</v>
      </c>
      <c r="F10" s="5">
        <v>18</v>
      </c>
      <c r="G10" s="4">
        <f t="shared" si="0"/>
        <v>0.14516129032258066</v>
      </c>
    </row>
    <row r="11" spans="1:12" ht="19" x14ac:dyDescent="0.25">
      <c r="A11" s="6" t="s">
        <v>43</v>
      </c>
      <c r="B11" s="5" t="s">
        <v>31</v>
      </c>
      <c r="C11" s="5">
        <v>150</v>
      </c>
      <c r="D11" s="6" t="s">
        <v>43</v>
      </c>
      <c r="E11" s="5">
        <v>626</v>
      </c>
      <c r="F11" s="5">
        <v>8</v>
      </c>
      <c r="G11" s="4">
        <f t="shared" si="0"/>
        <v>1.2779552715654952E-2</v>
      </c>
    </row>
    <row r="12" spans="1:12" ht="19" x14ac:dyDescent="0.25">
      <c r="A12" s="6" t="s">
        <v>66</v>
      </c>
      <c r="B12" s="5" t="s">
        <v>28</v>
      </c>
      <c r="C12" s="5">
        <v>669</v>
      </c>
      <c r="D12" s="6" t="s">
        <v>66</v>
      </c>
      <c r="E12" s="5">
        <v>153</v>
      </c>
      <c r="F12" s="5">
        <v>8</v>
      </c>
      <c r="G12" s="4">
        <f t="shared" si="0"/>
        <v>5.2287581699346407E-2</v>
      </c>
    </row>
    <row r="13" spans="1:12" ht="19" x14ac:dyDescent="0.25">
      <c r="A13" s="6" t="s">
        <v>69</v>
      </c>
      <c r="B13" s="5" t="s">
        <v>28</v>
      </c>
      <c r="C13" s="5">
        <v>511</v>
      </c>
      <c r="D13" s="6" t="s">
        <v>69</v>
      </c>
      <c r="E13" s="5">
        <v>117</v>
      </c>
      <c r="F13" s="5">
        <v>8</v>
      </c>
      <c r="G13" s="4">
        <f t="shared" si="0"/>
        <v>6.8376068376068383E-2</v>
      </c>
    </row>
    <row r="14" spans="1:12" ht="19" x14ac:dyDescent="0.25">
      <c r="A14" s="6" t="s">
        <v>35</v>
      </c>
      <c r="B14" s="5" t="s">
        <v>20</v>
      </c>
      <c r="C14" s="5">
        <v>1498</v>
      </c>
      <c r="D14" s="6" t="s">
        <v>35</v>
      </c>
      <c r="E14" s="5">
        <v>322</v>
      </c>
      <c r="F14" s="5">
        <v>4</v>
      </c>
      <c r="G14" s="4">
        <f t="shared" si="0"/>
        <v>1.2422360248447204E-2</v>
      </c>
    </row>
    <row r="15" spans="1:12" ht="19" x14ac:dyDescent="0.25">
      <c r="A15" s="6" t="s">
        <v>67</v>
      </c>
      <c r="B15" s="5" t="s">
        <v>28</v>
      </c>
      <c r="C15" s="5">
        <v>357</v>
      </c>
      <c r="D15" s="6" t="s">
        <v>67</v>
      </c>
      <c r="E15" s="5">
        <v>46</v>
      </c>
      <c r="F15" s="5">
        <v>4</v>
      </c>
      <c r="G15" s="4">
        <f t="shared" si="0"/>
        <v>8.6956521739130432E-2</v>
      </c>
    </row>
    <row r="16" spans="1:12" ht="19" x14ac:dyDescent="0.25">
      <c r="A16" s="6" t="s">
        <v>38</v>
      </c>
      <c r="B16" s="5" t="s">
        <v>31</v>
      </c>
      <c r="C16" s="5">
        <v>80</v>
      </c>
      <c r="D16" s="6" t="s">
        <v>38</v>
      </c>
      <c r="E16" s="5">
        <v>1547</v>
      </c>
      <c r="F16" s="5">
        <v>2</v>
      </c>
      <c r="G16" s="4">
        <f t="shared" si="0"/>
        <v>1.2928248222365869E-3</v>
      </c>
      <c r="H16" s="1"/>
      <c r="I16" s="1"/>
      <c r="J16" s="1"/>
      <c r="K16" s="1"/>
      <c r="L16" s="1"/>
    </row>
    <row r="17" spans="1:12" ht="19" x14ac:dyDescent="0.25">
      <c r="A17" s="6" t="s">
        <v>46</v>
      </c>
      <c r="B17" s="5" t="s">
        <v>54</v>
      </c>
      <c r="C17" s="5">
        <v>259</v>
      </c>
      <c r="D17" s="6" t="s">
        <v>46</v>
      </c>
      <c r="E17" s="5">
        <v>26</v>
      </c>
      <c r="F17" s="5">
        <v>1</v>
      </c>
      <c r="G17" s="4">
        <f t="shared" si="0"/>
        <v>3.8461538461538464E-2</v>
      </c>
      <c r="H17" s="1"/>
      <c r="I17" s="1"/>
      <c r="J17" s="1"/>
      <c r="K17" s="1"/>
      <c r="L17" s="1"/>
    </row>
    <row r="18" spans="1:12" ht="19" x14ac:dyDescent="0.25">
      <c r="A18" s="6" t="s">
        <v>49</v>
      </c>
      <c r="B18" s="5" t="s">
        <v>55</v>
      </c>
      <c r="C18" s="5">
        <v>6</v>
      </c>
      <c r="D18" s="6" t="s">
        <v>49</v>
      </c>
      <c r="E18" s="5">
        <v>15</v>
      </c>
      <c r="F18" s="5">
        <v>1</v>
      </c>
      <c r="G18" s="4">
        <f t="shared" si="0"/>
        <v>6.6666666666666666E-2</v>
      </c>
      <c r="H18" s="1"/>
      <c r="I18" s="1"/>
      <c r="J18" s="1"/>
      <c r="K18" s="1"/>
      <c r="L18" s="1"/>
    </row>
    <row r="19" spans="1:12" ht="19" x14ac:dyDescent="0.25">
      <c r="A19" s="6" t="s">
        <v>68</v>
      </c>
      <c r="B19" s="5" t="s">
        <v>28</v>
      </c>
      <c r="C19" s="5">
        <v>89</v>
      </c>
      <c r="D19" s="6" t="s">
        <v>68</v>
      </c>
      <c r="E19" s="5">
        <v>11</v>
      </c>
      <c r="F19" s="5">
        <v>0</v>
      </c>
      <c r="G19" s="4">
        <f t="shared" si="0"/>
        <v>0</v>
      </c>
      <c r="H19" s="1"/>
      <c r="I19" s="1"/>
      <c r="J19" s="1"/>
      <c r="K19" s="1"/>
      <c r="L19" s="1"/>
    </row>
    <row r="20" spans="1:12" ht="19" x14ac:dyDescent="0.25">
      <c r="A20" s="6" t="s">
        <v>90</v>
      </c>
      <c r="B20" s="5" t="s">
        <v>91</v>
      </c>
      <c r="C20" s="5">
        <v>1441</v>
      </c>
      <c r="D20" s="6" t="s">
        <v>90</v>
      </c>
      <c r="E20" s="5">
        <v>75</v>
      </c>
      <c r="F20" s="5">
        <v>15</v>
      </c>
      <c r="G20" s="23">
        <f t="shared" si="0"/>
        <v>0.2</v>
      </c>
      <c r="H20" s="1"/>
      <c r="I20" s="1"/>
      <c r="J20" s="1"/>
      <c r="K20" s="1"/>
      <c r="L20" s="1"/>
    </row>
    <row r="21" spans="1:12" ht="19" x14ac:dyDescent="0.25">
      <c r="A21" s="1"/>
      <c r="B21" s="1"/>
      <c r="C21" s="1">
        <f>SUM(C2:C20)</f>
        <v>36687</v>
      </c>
      <c r="D21" s="1"/>
      <c r="E21" s="1">
        <f>SUM(E2:E20)</f>
        <v>8478</v>
      </c>
      <c r="F21" s="1">
        <f>SUM(F2:F20)</f>
        <v>1164</v>
      </c>
      <c r="G21" s="30">
        <f t="shared" si="0"/>
        <v>0.13729653220099081</v>
      </c>
    </row>
    <row r="22" spans="1:12" x14ac:dyDescent="0.2">
      <c r="B22" t="s">
        <v>56</v>
      </c>
    </row>
  </sheetData>
  <sortState xmlns:xlrd2="http://schemas.microsoft.com/office/spreadsheetml/2017/richdata2" ref="A2:G19">
    <sortCondition descending="1" ref="F2:F19"/>
  </sortState>
  <hyperlinks>
    <hyperlink ref="A4" r:id="rId1" xr:uid="{DFC3F46F-0B10-6D48-90C4-965F893EB03B}"/>
    <hyperlink ref="A14" r:id="rId2" xr:uid="{404147D0-631C-1646-8EEA-BE81BDC5BA94}"/>
    <hyperlink ref="A6" r:id="rId3" xr:uid="{8BA304D4-C59E-F74A-9F93-3B26B23006A6}"/>
    <hyperlink ref="A7" r:id="rId4" xr:uid="{378425FC-6262-3440-9335-58F8CF742655}"/>
    <hyperlink ref="A16" r:id="rId5" xr:uid="{5B038D7F-FF18-944B-973E-5D8534076E44}"/>
    <hyperlink ref="A3" r:id="rId6" xr:uid="{C368D0DA-43AE-EF4D-A8CC-601B18B4829E}"/>
    <hyperlink ref="A5" r:id="rId7" xr:uid="{4AE6BDA1-0EDE-2B4F-8171-5AF9F6D77EF3}"/>
    <hyperlink ref="A8" r:id="rId8" xr:uid="{32ABAE16-8CE4-9D41-82B0-1FFFAC2B9D06}"/>
    <hyperlink ref="A11" r:id="rId9" xr:uid="{3AE8B9C8-7443-BE46-9E2A-01CCF124029D}"/>
    <hyperlink ref="A10" r:id="rId10" xr:uid="{4E82114D-3F13-2440-B7A7-FC340A78E8A8}"/>
    <hyperlink ref="A9" r:id="rId11" xr:uid="{DBB48EE2-E215-FB42-A07D-0625780A31BA}"/>
    <hyperlink ref="A17" r:id="rId12" xr:uid="{45AA9805-E744-4C4F-9245-5DD1059D2245}"/>
    <hyperlink ref="A18" r:id="rId13" xr:uid="{1F054851-232B-C84F-9425-3B3C59A5AAD0}"/>
    <hyperlink ref="D4" r:id="rId14" xr:uid="{508D901D-F0AB-B041-A87F-75C9D8CF9FD9}"/>
    <hyperlink ref="D14" r:id="rId15" xr:uid="{2BC03349-3840-B044-802A-A404BD592F7F}"/>
    <hyperlink ref="D6" r:id="rId16" xr:uid="{DA70A1C1-BAD5-6444-A1CE-C72413F7AFC0}"/>
    <hyperlink ref="D7" r:id="rId17" xr:uid="{E8639C49-AF86-EF47-9ABB-29AFDCCF7F53}"/>
    <hyperlink ref="D16" r:id="rId18" xr:uid="{30D04F78-AFDB-004B-9B97-874DBEE8DE65}"/>
    <hyperlink ref="D3" r:id="rId19" xr:uid="{6C056051-12B7-3B42-B7F4-AE156554C45E}"/>
    <hyperlink ref="D5" r:id="rId20" xr:uid="{0C64FE8E-42AD-0248-993B-18B4584BBAD8}"/>
    <hyperlink ref="D8" r:id="rId21" xr:uid="{72B0C0B8-90BA-8340-B0E6-236BCED0DE9F}"/>
    <hyperlink ref="D11" r:id="rId22" xr:uid="{7A65B356-8AB0-684A-86D3-05843EDE7B4D}"/>
    <hyperlink ref="D10" r:id="rId23" xr:uid="{C0981C11-6B7E-0D4D-87AA-820DDAD9B0E3}"/>
    <hyperlink ref="D9" r:id="rId24" xr:uid="{7CBBCD43-6608-F344-B203-7C554A899476}"/>
    <hyperlink ref="D17" r:id="rId25" xr:uid="{496898DE-07D7-FC44-805B-55A1EB2FDFE2}"/>
    <hyperlink ref="D18" r:id="rId26" xr:uid="{392C4633-682D-9A4B-8696-E66EA8819B79}"/>
    <hyperlink ref="A12" r:id="rId27" xr:uid="{16BE22B6-7CE4-6E44-8C84-AEF43E68F66B}"/>
    <hyperlink ref="D12" r:id="rId28" xr:uid="{0C4CAB66-2494-644A-864E-029A3E0000D9}"/>
    <hyperlink ref="A15" r:id="rId29" xr:uid="{FF90E4D7-E2DC-0740-B5FA-F69EB1EFF35F}"/>
    <hyperlink ref="D15" r:id="rId30" xr:uid="{8B080B1B-60EC-DA4F-B6AC-DF9DFD17A106}"/>
    <hyperlink ref="A19" r:id="rId31" xr:uid="{3FC5CAE8-1BCC-0547-B50D-08383219B956}"/>
    <hyperlink ref="D19" r:id="rId32" xr:uid="{C4EBD4C4-A125-F040-A9FA-1E6F40933C5B}"/>
    <hyperlink ref="A13" r:id="rId33" xr:uid="{D586E264-8FFD-5F43-8853-F32C68EB3E0C}"/>
    <hyperlink ref="D13" r:id="rId34" xr:uid="{1F63EA47-8C1C-1941-A88D-8245EA58A605}"/>
    <hyperlink ref="A2" r:id="rId35" xr:uid="{CAC0C7F4-6248-374A-BA4B-A8129DFDF594}"/>
    <hyperlink ref="D2" r:id="rId36" xr:uid="{7E9B5E7B-B66D-8844-B6A3-9B43014A3D67}"/>
    <hyperlink ref="A20" r:id="rId37" xr:uid="{27B7605F-D53A-4942-92C9-43EEA2AD8D70}"/>
    <hyperlink ref="D20" r:id="rId38" xr:uid="{AC5F89A1-6541-C54B-9D8B-8565CBA702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Liste</vt:lpstr>
      <vt:lpstr>Profils</vt:lpstr>
      <vt:lpstr>France</vt:lpstr>
      <vt:lpstr>Hors 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Bamberger</dc:creator>
  <cp:lastModifiedBy>Alain Bamberger</cp:lastModifiedBy>
  <dcterms:created xsi:type="dcterms:W3CDTF">2023-05-17T13:36:37Z</dcterms:created>
  <dcterms:modified xsi:type="dcterms:W3CDTF">2023-05-19T20:37:11Z</dcterms:modified>
</cp:coreProperties>
</file>