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39C70598-EF30-7F46-885A-69D75DE36372}" xr6:coauthVersionLast="47" xr6:coauthVersionMax="47" xr10:uidLastSave="{00000000-0000-0000-0000-000000000000}"/>
  <bookViews>
    <workbookView xWindow="8780" yWindow="4160" windowWidth="34760" windowHeight="16680" xr2:uid="{66E69970-5AF8-0B44-AE7A-DF744EC30B4A}"/>
  </bookViews>
  <sheets>
    <sheet name="Ecoles -Semiconducteurs" sheetId="2" r:id="rId1"/>
    <sheet name="Univ-Semiconducteu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B13" i="2"/>
  <c r="E3" i="2"/>
  <c r="E2" i="2"/>
  <c r="E7" i="2"/>
  <c r="E5" i="2"/>
  <c r="E4" i="2"/>
  <c r="E8" i="2"/>
  <c r="E10" i="2"/>
  <c r="E12" i="2"/>
  <c r="E6" i="2"/>
  <c r="E9" i="2"/>
  <c r="E11" i="2"/>
  <c r="D13" i="1"/>
  <c r="B13" i="1"/>
  <c r="E12" i="1"/>
  <c r="E11" i="1"/>
  <c r="E10" i="1"/>
  <c r="E9" i="1"/>
  <c r="E8" i="1"/>
  <c r="E7" i="1"/>
  <c r="E6" i="1"/>
  <c r="E5" i="1"/>
  <c r="E4" i="1"/>
  <c r="E3" i="1"/>
  <c r="E2" i="1"/>
  <c r="E13" i="1" l="1"/>
  <c r="E13" i="2"/>
</calcChain>
</file>

<file path=xl/sharedStrings.xml><?xml version="1.0" encoding="utf-8"?>
<sst xmlns="http://schemas.openxmlformats.org/spreadsheetml/2006/main" count="103" uniqueCount="65">
  <si>
    <t>Liens alumni employés</t>
  </si>
  <si>
    <t>Alumni employés</t>
  </si>
  <si>
    <t>Profils PhD</t>
  </si>
  <si>
    <t>PhD</t>
  </si>
  <si>
    <t>Ratio PhD</t>
  </si>
  <si>
    <t>Universités</t>
  </si>
  <si>
    <t>STMicroelectronics</t>
  </si>
  <si>
    <t>Aix-Marseille Université</t>
  </si>
  <si>
    <t>NXP Semiconductors</t>
  </si>
  <si>
    <t>Nantes Université</t>
  </si>
  <si>
    <t>STMicroelectronics France</t>
  </si>
  <si>
    <t>Sorbonne Université</t>
  </si>
  <si>
    <t>ASML</t>
  </si>
  <si>
    <t>Université Bourgogne Europe</t>
  </si>
  <si>
    <t>Infineon Technologies</t>
  </si>
  <si>
    <t>Université Claude Bernard Lyon 1</t>
  </si>
  <si>
    <t>Qualcomm</t>
  </si>
  <si>
    <t>Université d'Orléans</t>
  </si>
  <si>
    <t>NVIDIA</t>
  </si>
  <si>
    <t>Université de Bordeaux</t>
  </si>
  <si>
    <t>Intel Corporation</t>
  </si>
  <si>
    <t>Université de Caen Normandie</t>
  </si>
  <si>
    <t>Applied Materials</t>
  </si>
  <si>
    <t>Université de Lille</t>
  </si>
  <si>
    <t>Arm</t>
  </si>
  <si>
    <t>Université de Lorraine</t>
  </si>
  <si>
    <t>AMD</t>
  </si>
  <si>
    <t>Université de Montpellier</t>
  </si>
  <si>
    <t>Université de Rennes</t>
  </si>
  <si>
    <t>Université de Strasbourg</t>
  </si>
  <si>
    <t>Université de Toulouse</t>
  </si>
  <si>
    <t>Université Grenoble Alpes</t>
  </si>
  <si>
    <t>Université Paris Cité</t>
  </si>
  <si>
    <t>Université Paris-Saclay</t>
  </si>
  <si>
    <t>Ecoles</t>
  </si>
  <si>
    <t>Arts et Métiers ParisTech - École Nationale Supérieure d'Arts et Métiers</t>
  </si>
  <si>
    <t>Centrale Lille</t>
  </si>
  <si>
    <t>Centrale Lyon</t>
  </si>
  <si>
    <t>Centrale Méditerranée</t>
  </si>
  <si>
    <t>Centrale Nantes</t>
  </si>
  <si>
    <t>CentraleSupélec</t>
  </si>
  <si>
    <t>CPE Lyon</t>
  </si>
  <si>
    <t>École des Mines de Saint-Étienne</t>
  </si>
  <si>
    <t>Ecole Nationale Supérieure des Mines de Nancy</t>
  </si>
  <si>
    <t>École Polytechnique</t>
  </si>
  <si>
    <t>ENSEEIHT</t>
  </si>
  <si>
    <t>ENSTA</t>
  </si>
  <si>
    <t>ESIEE PARIS</t>
  </si>
  <si>
    <t>ESIGELEC : ÉCOLE D'INGÉNIEURS-ES GÉNÉRALISTES</t>
  </si>
  <si>
    <t>Grenoble INP - Ense3</t>
  </si>
  <si>
    <t>Grenoble INP - Phelma</t>
  </si>
  <si>
    <t>IMT Atlantique</t>
  </si>
  <si>
    <t>INSA Hauts-de-France</t>
  </si>
  <si>
    <t>INSA Lyon - Institut National des Sciences Appliquées de Lyon</t>
  </si>
  <si>
    <t>INSA Rennes - Institut National des Sciences Appliquées de Rennes</t>
  </si>
  <si>
    <t>INSA Rouen Normandie</t>
  </si>
  <si>
    <t>INSA Toulouse - Institut National des Sciences Appliquées de Toulouse</t>
  </si>
  <si>
    <t>ISAE-SUPAERO</t>
  </si>
  <si>
    <t>Mines Paris - PSL</t>
  </si>
  <si>
    <t>Télécom Paris</t>
  </si>
  <si>
    <t>Télécom Physique Strasbourg</t>
  </si>
  <si>
    <t>Télécom SudParis</t>
  </si>
  <si>
    <t>Université de Technologie de Belfort-Montbéliard</t>
  </si>
  <si>
    <t>Université de Technologie de Compiègne (UTC)</t>
  </si>
  <si>
    <t>Université de Technologie de Troyes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</si>
</sst>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16"/>
      <color theme="1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1" applyFont="1" applyFill="1" applyBorder="1"/>
    <xf numFmtId="0" fontId="3" fillId="0" borderId="4" xfId="0" applyFont="1" applyBorder="1"/>
    <xf numFmtId="0" fontId="4" fillId="0" borderId="4" xfId="1" applyFont="1" applyBorder="1" applyAlignment="1">
      <alignment horizontal="center"/>
    </xf>
    <xf numFmtId="164" fontId="3" fillId="0" borderId="5" xfId="0" applyNumberFormat="1" applyFont="1" applyBorder="1"/>
    <xf numFmtId="0" fontId="3" fillId="0" borderId="2" xfId="0" applyFont="1" applyBorder="1"/>
    <xf numFmtId="0" fontId="4" fillId="0" borderId="6" xfId="1" applyFont="1" applyFill="1" applyBorder="1"/>
    <xf numFmtId="0" fontId="4" fillId="0" borderId="2" xfId="1" applyFont="1" applyBorder="1" applyAlignment="1">
      <alignment horizontal="center"/>
    </xf>
    <xf numFmtId="164" fontId="3" fillId="0" borderId="7" xfId="0" applyNumberFormat="1" applyFont="1" applyBorder="1"/>
    <xf numFmtId="0" fontId="4" fillId="0" borderId="2" xfId="1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64" fontId="3" fillId="0" borderId="10" xfId="0" applyNumberFormat="1" applyFont="1" applyBorder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2" xfId="1" applyFont="1" applyFill="1" applyBorder="1"/>
    <xf numFmtId="164" fontId="3" fillId="0" borderId="2" xfId="0" applyNumberFormat="1" applyFont="1" applyBorder="1"/>
    <xf numFmtId="164" fontId="5" fillId="0" borderId="0" xfId="0" applyNumberFormat="1" applyFont="1"/>
    <xf numFmtId="0" fontId="4" fillId="0" borderId="2" xfId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4" fillId="0" borderId="0" xfId="1" applyFont="1" applyBorder="1"/>
    <xf numFmtId="0" fontId="3" fillId="0" borderId="12" xfId="0" applyFont="1" applyBorder="1"/>
  </cellXfs>
  <cellStyles count="2">
    <cellStyle name="Lien hypertexte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958980</xdr:colOff>
      <xdr:row>16</xdr:row>
      <xdr:rowOff>155510</xdr:rowOff>
    </xdr:from>
    <xdr:ext cx="6934200" cy="28829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0235BF3-BDCF-5548-857B-1D7C077969EB}"/>
            </a:ext>
          </a:extLst>
        </xdr:cNvPr>
        <xdr:cNvSpPr txBox="1"/>
      </xdr:nvSpPr>
      <xdr:spPr>
        <a:xfrm>
          <a:off x="958980" y="4397310"/>
          <a:ext cx="6934200" cy="2882900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Semi-Conducteurs</a:t>
          </a:r>
        </a:p>
        <a:p>
          <a:pPr algn="l"/>
          <a:endParaRPr lang="fr-FR" sz="1600" b="0"/>
        </a:p>
        <a:p>
          <a:pPr algn="l"/>
          <a:r>
            <a:rPr lang="fr-FR" sz="1600" b="0" baseline="0"/>
            <a:t>11 grandes entreprises qui emploient globalement</a:t>
          </a:r>
        </a:p>
        <a:p>
          <a:pPr algn="l"/>
          <a:r>
            <a:rPr lang="fr-FR" sz="1600" b="0" baseline="0"/>
            <a:t>1) 2500 alumni du panel Universités  , dont</a:t>
          </a:r>
        </a:p>
        <a:p>
          <a:pPr algn="l"/>
          <a:r>
            <a:rPr lang="fr-FR" sz="1600" b="0" baseline="0"/>
            <a:t>2) 650 profils PhD, soit un ratio PhD égal à 26,4% ce qui est très très  élevé !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3200 alumni du panel Ecoles , dont</a:t>
          </a:r>
        </a:p>
        <a:p>
          <a:pPr algn="l"/>
          <a:r>
            <a:rPr lang="fr-FR" sz="1600" b="0" baseline="0"/>
            <a:t>2) 580 profils PhD, soit un ratio PhD égal à 17,9% ce qui est très élevé!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855307</xdr:colOff>
      <xdr:row>15</xdr:row>
      <xdr:rowOff>25918</xdr:rowOff>
    </xdr:from>
    <xdr:ext cx="6934200" cy="288290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9314E90-EAEC-B443-A08C-CC7D6D37E779}"/>
            </a:ext>
          </a:extLst>
        </xdr:cNvPr>
        <xdr:cNvSpPr txBox="1"/>
      </xdr:nvSpPr>
      <xdr:spPr>
        <a:xfrm>
          <a:off x="855307" y="3745204"/>
          <a:ext cx="6934200" cy="2882900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lang="fr-FR" sz="1600" b="0"/>
        </a:p>
        <a:p>
          <a:pPr algn="ctr"/>
          <a:r>
            <a:rPr lang="fr-FR" sz="2000" b="1"/>
            <a:t>Secteur: Semi-Conducteurs</a:t>
          </a:r>
        </a:p>
        <a:p>
          <a:pPr algn="l"/>
          <a:endParaRPr lang="fr-FR" sz="1600" b="0"/>
        </a:p>
        <a:p>
          <a:pPr algn="l"/>
          <a:r>
            <a:rPr lang="fr-FR" sz="1600" b="0" baseline="0"/>
            <a:t>11 grandes entreprises qui emploient globalement</a:t>
          </a:r>
        </a:p>
        <a:p>
          <a:pPr algn="l"/>
          <a:r>
            <a:rPr lang="fr-FR" sz="1600" b="0" baseline="0"/>
            <a:t>1) 2500 alumni du panel Universités  , dont</a:t>
          </a:r>
        </a:p>
        <a:p>
          <a:pPr algn="l"/>
          <a:r>
            <a:rPr lang="fr-FR" sz="1600" b="0" baseline="0"/>
            <a:t>2) 650 profils PhD, soit un ratio PhD égal à 26,4% ce qui est très très  élevé !</a:t>
          </a:r>
        </a:p>
        <a:p>
          <a:pPr algn="l"/>
          <a:endParaRPr lang="fr-FR" sz="1600" b="0" baseline="0"/>
        </a:p>
        <a:p>
          <a:pPr algn="l"/>
          <a:r>
            <a:rPr lang="fr-FR" sz="1600" b="0" baseline="0"/>
            <a:t>1) 3200 alumni du panel Ecoles , dont</a:t>
          </a:r>
        </a:p>
        <a:p>
          <a:pPr algn="l"/>
          <a:r>
            <a:rPr lang="fr-FR" sz="1600" b="0" baseline="0"/>
            <a:t>2) 580 profils PhD, soit un ratio PhD égal à 17,9% ce qui est très élevé!</a:t>
          </a:r>
        </a:p>
        <a:p>
          <a:pPr algn="l"/>
          <a:endParaRPr lang="fr-FR" sz="1600" b="0" baseline="0"/>
        </a:p>
        <a:p>
          <a:pPr algn="l"/>
          <a:endParaRPr lang="fr-FR" sz="1600" b="0" baseline="0"/>
        </a:p>
        <a:p>
          <a:pPr algn="l"/>
          <a:endParaRPr lang="fr-FR" sz="1600" b="0"/>
        </a:p>
        <a:p>
          <a:pPr algn="ctr"/>
          <a:endParaRPr lang="fr-FR" sz="2000" b="0"/>
        </a:p>
        <a:p>
          <a:pPr algn="ctr"/>
          <a:endParaRPr lang="fr-FR" sz="2000" b="1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keywords=PhD%20OR%20Ph.D&amp;origin=FACETED_SEARCH&amp;currentCompany=%5B%224472%22%5D&amp;schoolFilter=%5B%2210255707%22%2C%2210438659%22%2C%221280025%22%2C%2214034%22%2C%2214803%22%2C%2215092673%22%2C%2215092675%22%2C%2215093517%22%2C%2215094132%22%2C%2215094898%22%2C%2215094903%22%2C%2215094908%22%2C%2215097970%22%2C%2215103795%22%2C%2215103799%22%2C%2215106279%22%2C%2215141575%22%2C%2215141696%22%2C%2215150754%22%2C%22163637%22%2C%2224772587%22%2C%2228135%22%2C%22285669%22%2C%22336750%22%2C%2234796%22%2C%22479301%22%2C%2251798%22%2C%22527715%22%2C%2269060%22%2C%2274461%22%5D" TargetMode="External"/><Relationship Id="rId13" Type="http://schemas.openxmlformats.org/officeDocument/2006/relationships/hyperlink" Target="https://www.linkedin.com/company/nxp-semiconductor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18" Type="http://schemas.openxmlformats.org/officeDocument/2006/relationships/hyperlink" Target="https://www.linkedin.com/company/arm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3" Type="http://schemas.openxmlformats.org/officeDocument/2006/relationships/hyperlink" Target="https://www.linkedin.com/search/results/people/?keywords=PhD%20OR%20Ph.D&amp;origin=FACETED_SEARCH&amp;currentCompany=%5B%222148%22%5D&amp;schoolFilter=%5B%2224772587%22%2C%2228135%22%2C%22527715%22%2C%2215150754%22%2C%22285669%22%2C%22479301%22%2C%2210255707%22%2C%2210438659%22%2C%221280025%22%2C%2214034%22%2C%2214803%22%2C%2215092673%22%2C%2215092675%22%2C%2215093517%22%2C%2215094132%22%2C%2215094898%22%2C%2215094903%22%2C%2215094908%22%2C%2215097970%22%2C%2215103795%22%2C%2215103799%22%2C%2215106279%22%2C%2215141575%22%2C%2215141696%22%2C%22163637%22%2C%22336750%22%2C%2234796%22%2C%2251798%22%2C%2269060%22%2C%2274461%22%5D&amp;page=4&amp;spellCorrectionEnabled=true" TargetMode="External"/><Relationship Id="rId21" Type="http://schemas.openxmlformats.org/officeDocument/2006/relationships/hyperlink" Target="https://www.linkedin.com/company/intel-corporation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7" Type="http://schemas.openxmlformats.org/officeDocument/2006/relationships/hyperlink" Target="https://www.linkedin.com/search/results/people/?keywords=PhD%20OR%20Ph.D&amp;origin=FACETED_SEARCH&amp;currentCompany=%5B%222017%22%5D&amp;schoolFilter=%5B%2210255707%22%2C%2210438659%22%2C%221280025%22%2C%2214034%22%2C%2214803%22%2C%2215092673%22%2C%2215092675%22%2C%2215093517%22%2C%2215094132%22%2C%2215094898%22%2C%2215094903%22%2C%2215094908%22%2C%2215097970%22%2C%2215103795%22%2C%2215103799%22%2C%2215106279%22%2C%2215141575%22%2C%2215141696%22%2C%2215150754%22%2C%22163637%22%2C%2224772587%22%2C%2228135%22%2C%22285669%22%2C%22336750%22%2C%2234796%22%2C%22479301%22%2C%2251798%22%2C%22527715%22%2C%2269060%22%2C%2274461%22%5D&amp;page=5&amp;spellCorrectionEnabled=true" TargetMode="External"/><Relationship Id="rId12" Type="http://schemas.openxmlformats.org/officeDocument/2006/relationships/hyperlink" Target="https://www.linkedin.com/company/stmicroelectronic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17" Type="http://schemas.openxmlformats.org/officeDocument/2006/relationships/hyperlink" Target="https://www.linkedin.com/company/qualcomm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2" Type="http://schemas.openxmlformats.org/officeDocument/2006/relationships/hyperlink" Target="https://www.linkedin.com/search/results/people/?keywords=PhD%20OR%20Ph.D&amp;origin=FACETED_SEARCH&amp;currentCompany=%5B%221088%22%5D&amp;schoolFilter=%5B%2215097970%22%2C%2228135%22%2C%22527715%22%2C%2234796%22%2C%2214803%22%2C%2215094903%22%2C%22479301%22%2C%2215093517%22%2C%2269060%22%2C%2210255707%22%2C%2210438659%22%2C%221280025%22%2C%2214034%22%2C%2215092673%22%2C%2215092675%22%2C%2215094132%22%2C%2215094898%22%2C%2215094908%22%2C%2215103795%22%2C%2215103799%22%2C%2215106279%22%2C%2215141575%22%2C%2215141696%22%2C%2215150754%22%2C%22163637%22%2C%2224772587%22%2C%22285669%22%2C%22336750%22%2C%2251798%22%2C%2274461%22%5D&amp;page=5&amp;spellCorrectionEnabled=true" TargetMode="External"/><Relationship Id="rId16" Type="http://schemas.openxmlformats.org/officeDocument/2006/relationships/hyperlink" Target="https://www.linkedin.com/company/stmicroelectronics-france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20" Type="http://schemas.openxmlformats.org/officeDocument/2006/relationships/hyperlink" Target="https://www.linkedin.com/company/intel-corporation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1" Type="http://schemas.openxmlformats.org/officeDocument/2006/relationships/hyperlink" Target="https://www.linkedin.com/search/results/people/?keywords=PhD%20OR%20Ph.D&amp;origin=FACETED_SEARCH&amp;currentCompany=%5B%221618%22%5D&amp;schoolFilter=%5B%2215097970%22%2C%2228135%22%2C%22527715%22%2C%2234796%22%2C%2214803%22%2C%2215094903%22%2C%22479301%22%2C%2215093517%22%2C%2269060%22%2C%2210255707%22%2C%2210438659%22%2C%221280025%22%2C%2214034%22%2C%2215092673%22%2C%2215092675%22%2C%2215094132%22%2C%2215094898%22%2C%2215094908%22%2C%2215103795%22%2C%2215103799%22%2C%2215141575%22%2C%2215141696%22%2C%2215150754%22%2C%22163637%22%2C%2224772587%22%2C%22285669%22%2C%22336750%22%2C%2251798%22%2C%2274461%22%2C%2215106279%22%5D&amp;page=26&amp;spellCorrectionEnabled=true" TargetMode="External"/><Relationship Id="rId6" Type="http://schemas.openxmlformats.org/officeDocument/2006/relationships/hyperlink" Target="https://www.linkedin.com/search/results/people/?keywords=PhD%20OR%20Ph.D&amp;origin=FACETED_SEARCH&amp;currentCompany=%5B%229650115%22%5D&amp;schoolFilter=%5B%2210255707%22%2C%2210438659%22%2C%221280025%22%2C%2214034%22%2C%2214803%22%2C%2215092673%22%2C%2215092675%22%2C%2215093517%22%2C%2215094132%22%2C%2215094898%22%2C%2215094903%22%2C%2215094908%22%2C%2215097970%22%2C%2215103795%22%2C%2215103799%22%2C%2215106279%22%2C%2215141575%22%2C%2215141696%22%2C%2215150754%22%2C%22163637%22%2C%2224772587%22%2C%2228135%22%2C%22285669%22%2C%22336750%22%2C%2234796%22%2C%22479301%22%2C%2251798%22%2C%22527715%22%2C%2269060%22%2C%2274461%22%5D&amp;page=4&amp;spellCorrectionEnabled=true" TargetMode="External"/><Relationship Id="rId11" Type="http://schemas.openxmlformats.org/officeDocument/2006/relationships/hyperlink" Target="https://www.linkedin.com/search/results/people/?keywords=PhD%20OR%20Ph.D&amp;origin=FACETED_SEARCH&amp;currentCompany=%5B%222018%22%5D&amp;schoolFilter=%5B%2210255707%22%2C%2210438659%22%2C%221280025%22%2C%2214034%22%2C%2214803%22%2C%2215092673%22%2C%2215092675%22%2C%2215093517%22%2C%2215094132%22%2C%2215094898%22%2C%2215094903%22%2C%2215094908%22%2C%2215097970%22%2C%2215103795%22%2C%2215103799%22%2C%2215106279%22%2C%2215141575%22%2C%2215141696%22%2C%2215150754%22%2C%22163637%22%2C%2224772587%22%2C%2228135%22%2C%22285669%22%2C%22336750%22%2C%2234796%22%2C%22479301%22%2C%2251798%22%2C%22527715%22%2C%2269060%22%2C%2274461%22%5D&amp;page=2&amp;spellCorrectionEnabled=true" TargetMode="External"/><Relationship Id="rId5" Type="http://schemas.openxmlformats.org/officeDocument/2006/relationships/hyperlink" Target="https://www.linkedin.com/search/results/people/?keywords=PhD%20OR%20Ph.D&amp;origin=FACETED_SEARCH&amp;currentCompany=%5B%229650115%22%5D&amp;schoolFilter=%5B%2210255707%22%2C%2210438659%22%2C%221280025%22%2C%2214034%22%2C%2214803%22%2C%2215092673%22%2C%2215092675%22%2C%2215093517%22%2C%2215094132%22%2C%2215094898%22%2C%2215094903%22%2C%2215094908%22%2C%2215097970%22%2C%2215103795%22%2C%2215103799%22%2C%2215106279%22%2C%2215141575%22%2C%2215141696%22%2C%2215150754%22%2C%22163637%22%2C%2224772587%22%2C%2228135%22%2C%22285669%22%2C%22336750%22%2C%2234796%22%2C%22479301%22%2C%2251798%22%2C%22527715%22%2C%2269060%22%2C%2274461%22%5D&amp;page=4&amp;spellCorrectionEnabled=true" TargetMode="External"/><Relationship Id="rId15" Type="http://schemas.openxmlformats.org/officeDocument/2006/relationships/hyperlink" Target="https://www.linkedin.com/company/infineon-technologie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www.linkedin.com/search/results/people/?keywords=PhD%20OR%20Ph.D&amp;origin=FACETED_SEARCH&amp;currentCompany=%5B%221497%22%5D&amp;schoolFilter=%5B%22163637%22%2C%2210255707%22%2C%2210438659%22%2C%221280025%22%2C%2214034%22%2C%2214803%22%2C%2215092673%22%2C%2215092675%22%2C%2215093517%22%2C%2215094132%22%2C%2215094898%22%2C%2215094903%22%2C%2215094908%22%2C%2215097970%22%2C%2215103795%22%2C%2215103799%22%2C%2215106279%22%2C%2215141575%22%2C%2215141696%22%2C%2215150754%22%2C%2224772587%22%2C%2228135%22%2C%22285669%22%2C%22336750%22%2C%2234796%22%2C%22479301%22%2C%2251798%22%2C%22527715%22%2C%2269060%22%2C%2274461%22%5D&amp;page=2&amp;spellCorrectionEnabled=true" TargetMode="External"/><Relationship Id="rId19" Type="http://schemas.openxmlformats.org/officeDocument/2006/relationships/hyperlink" Target="https://www.linkedin.com/company/arm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4" Type="http://schemas.openxmlformats.org/officeDocument/2006/relationships/hyperlink" Target="https://www.linkedin.com/search/results/people/?keywords=PhD%20OR%20Ph.D&amp;origin=FACETED_SEARCH&amp;currentCompany=%5B%223608%22%5D&amp;schoolFilter=%5B%2215097970%22%2C%22527715%22%2C%2210255707%22%2C%2210438659%22%2C%221280025%22%2C%2214034%22%2C%2214803%22%2C%2215092673%22%2C%2215092675%22%2C%2215093517%22%2C%2215094132%22%2C%2215094898%22%2C%2215094903%22%2C%2215094908%22%2C%2215103795%22%2C%2215103799%22%2C%2215106279%22%2C%2215141575%22%2C%2215141696%22%2C%2215150754%22%2C%22163637%22%2C%2224772587%22%2C%2228135%22%2C%22285669%22%2C%22336750%22%2C%2234796%22%2C%22479301%22%2C%2251798%22%2C%2269060%22%2C%2274461%22%5D&amp;page=6&amp;spellCorrectionEnabled=true" TargetMode="External"/><Relationship Id="rId9" Type="http://schemas.openxmlformats.org/officeDocument/2006/relationships/hyperlink" Target="https://www.linkedin.com/search/results/people/?keywords=PhD%20OR%20Ph.D&amp;origin=FACETED_SEARCH&amp;currentCompany=%5B%221053%22%5D&amp;schoolFilter=%5B%2228135%22%2C%2214803%22%2C%2224772587%22%2C%2210255707%22%2C%2210438659%22%2C%221280025%22%2C%2214034%22%2C%2215092673%22%2C%2215092675%22%2C%2215093517%22%2C%2215094132%22%2C%2215094898%22%2C%2215094903%22%2C%2215094908%22%2C%2215097970%22%2C%2215103795%22%2C%2215103799%22%2C%2215106279%22%2C%2215141575%22%2C%2215141696%22%2C%2215150754%22%2C%22163637%22%2C%22285669%22%2C%22336750%22%2C%2234796%22%2C%22479301%22%2C%2251798%22%2C%22527715%22%2C%2269060%22%2C%2274461%22%5D&amp;page=4&amp;spellCorrectionEnabled=true" TargetMode="External"/><Relationship Id="rId14" Type="http://schemas.openxmlformats.org/officeDocument/2006/relationships/hyperlink" Target="https://www.linkedin.com/company/infineon-technologie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Relationship Id="rId22" Type="http://schemas.openxmlformats.org/officeDocument/2006/relationships/hyperlink" Target="https://www.linkedin.com/company/applied-materials/people/?facetSchool=1280025%2C14803%2C28135%2C14034%2C285669%2C15094903%2C15092675%2C163637%2C34796%2C15094908%2C15094132%2C74461%2C51798%2C15150754%2C479301%2C527715%2C15092673%2C15106279%2C24772587%2C15094121%2C15093517%2C15141575%2C15094898%2C69060%2C15103795%2C10438659%2C15097970%2C15103799%2C336750%2C10255707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keywords=PhD%20OR%20Ph.D&amp;origin=FACETED_SEARCH&amp;currentCompany=%5B%221053%22%5D&amp;schoolFilter=%5B%2215094133%22%2C%2215138342%22%2C%22963638%22%2C%2215092694%22%2C%2215097682%22%2C%2215250261%22%2C%2215250774%22%2C%2218423073%22%2C%2218863041%22%2C%2219143575%22%2C%222590455%22%2C%22267162%22%2C%2239783%22%2C%2247886%22%2C%225059250%22%2C%225272314%22%2C%22962826%22%5D&amp;page=4&amp;spellCorrectionEnabled=true" TargetMode="External"/><Relationship Id="rId13" Type="http://schemas.openxmlformats.org/officeDocument/2006/relationships/hyperlink" Target="https://www.linkedin.com/company/stmicroelectronics-france/people/?facetSchool=19143575%2C963638%2C18863041%2C15250774%2C5059250%2C15138342%2C15094133%2C15097682%2C15250261%2C39783%2C47886%2C5272314%2C2590455%2C962826%2C18423073%2C15092694%2C267162" TargetMode="External"/><Relationship Id="rId18" Type="http://schemas.openxmlformats.org/officeDocument/2006/relationships/hyperlink" Target="https://www.linkedin.com/search/results/people/?keywords=PhD%20OR%20Ph.D&amp;origin=FACETED_SEARCH&amp;currentCompany=%5B%221497%22%5D&amp;schoolFilter=%5B%225059250%22%2C%22963638%22%2C%225272314%22%2C%2215092694%22%2C%2215094133%22%2C%2215097682%22%2C%2215138342%22%2C%2215250261%22%2C%2215250774%22%2C%2218423073%22%2C%2218863041%22%2C%2219143575%22%2C%222590455%22%2C%22267162%22%2C%2239783%22%2C%2247886%22%2C%22962826%22%5D&amp;page=3&amp;spellCorrectionEnabled=true" TargetMode="External"/><Relationship Id="rId3" Type="http://schemas.openxmlformats.org/officeDocument/2006/relationships/hyperlink" Target="https://www.linkedin.com/search/results/people/?keywords=PhD%20OR%20Ph.D&amp;origin=FACETED_SEARCH&amp;currentCompany=%5B%222148%22%5D&amp;schoolFilter=%5B%225059250%22%2C%2215138342%22%2C%2215250261%22%2C%22963638%22%2C%2218863041%22%2C%2247886%22%2C%2219143575%22%2C%225272314%22%2C%22962826%22%2C%2215092694%22%2C%2215094133%22%2C%2215097682%22%2C%2215250774%22%2C%2218423073%22%2C%222590455%22%2C%22267162%22%2C%2239783%22%5D&amp;page=5&amp;spellCorrectionEnabled=true" TargetMode="External"/><Relationship Id="rId21" Type="http://schemas.openxmlformats.org/officeDocument/2006/relationships/hyperlink" Target="https://www.linkedin.com/company/applied-materials/people/?facetSchool=19143575%2C963638%2C18863041%2C15250774%2C5059250%2C15138342%2C15094133%2C15097682%2C15250261%2C39783%2C47886%2C5272314%2C2590455%2C962826%2C18423073%2C15092694%2C267162" TargetMode="External"/><Relationship Id="rId7" Type="http://schemas.openxmlformats.org/officeDocument/2006/relationships/hyperlink" Target="https://www.linkedin.com/search/results/people/?keywords=PhD%20OR%20Ph.D&amp;origin=FACETED_SEARCH&amp;currentCompany=%5B%224472%22%5D&amp;schoolFilter=%5B%2215138342%22%2C%2218863041%22%2C%22963638%22%2C%2215094133%22%2C%2215097682%22%2C%225272314%22%2C%2215250774%22%2C%225059250%22%2C%2215092694%22%2C%2215250261%22%2C%2218423073%22%2C%2219143575%22%2C%222590455%22%2C%22267162%22%2C%2239783%22%2C%2247886%22%2C%22962826%22%5D&amp;page=2&amp;spellCorrectionEnabled=true" TargetMode="External"/><Relationship Id="rId12" Type="http://schemas.openxmlformats.org/officeDocument/2006/relationships/hyperlink" Target="https://www.linkedin.com/company/nvidia/people/?facetSchool=19143575%2C963638%2C18863041%2C15250774%2C5059250%2C15138342%2C15094133%2C15097682%2C15250261%2C39783%2C47886%2C5272314%2C2590455%2C962826%2C18423073%2C15092694%2C267162" TargetMode="External"/><Relationship Id="rId17" Type="http://schemas.openxmlformats.org/officeDocument/2006/relationships/hyperlink" Target="https://www.linkedin.com/company/intel-corporation/people/?facetSchool=19143575%2C963638%2C18863041%2C15250774%2C5059250%2C15138342%2C15094133%2C15097682%2C15250261%2C39783%2C47886%2C5272314%2C2590455%2C962826%2C18423073%2C15092694%2C267162" TargetMode="External"/><Relationship Id="rId2" Type="http://schemas.openxmlformats.org/officeDocument/2006/relationships/hyperlink" Target="https://www.linkedin.com/search/results/people/?keywords=PhD%20OR%20Ph.D&amp;origin=FACETED_SEARCH&amp;currentCompany=%5B%221088%22%5D&amp;schoolFilter=%5B%2215138342%22%2C%2215250774%22%2C%22963638%22%2C%225059250%22%2C%2215094133%22%2C%2218863041%22%2C%2215250261%22%2C%2218423073%22%2C%225272314%22%2C%2215097682%22%2C%2247886%22%2C%22962826%22%2C%2215092694%22%2C%2219143575%22%2C%222590455%22%2C%22267162%22%2C%2239783%22%5D&amp;page=7&amp;spellCorrectionEnabled=true" TargetMode="External"/><Relationship Id="rId16" Type="http://schemas.openxmlformats.org/officeDocument/2006/relationships/hyperlink" Target="https://www.linkedin.com/company/asml/people/?facetSchool=19143575%2C963638%2C18863041%2C15250774%2C5059250%2C15138342%2C15094133%2C15097682%2C15250261%2C39783%2C47886%2C5272314%2C2590455%2C962826%2C18423073%2C15092694%2C267162" TargetMode="External"/><Relationship Id="rId20" Type="http://schemas.openxmlformats.org/officeDocument/2006/relationships/hyperlink" Target="https://www.linkedin.com/company/amd/people/?facetSchool=19143575%2C963638%2C18863041%2C15250774%2C5059250%2C15138342%2C15094133%2C15097682%2C15250261%2C39783%2C47886%2C5272314%2C2590455%2C962826%2C18423073%2C15092694%2C267162" TargetMode="External"/><Relationship Id="rId1" Type="http://schemas.openxmlformats.org/officeDocument/2006/relationships/hyperlink" Target="https://www.linkedin.com/search/results/people/?keywords=PhD%20OR%20Ph.D&amp;origin=FACETED_SEARCH&amp;currentCompany=%5B%221618%22%5D&amp;schoolFilter=%5B%2219143575%22%2C%22963638%22%2C%225272314%22%2C%2215094133%22%2C%2215250774%22%2C%2218423073%22%2C%2215097682%22%2C%2239783%22%2C%2215250261%22%2C%2247886%22%2C%225059250%22%2C%2215092694%22%2C%2215138342%22%2C%2218863041%22%2C%222590455%22%2C%22267162%22%2C%22962826%22%5D&amp;page=28&amp;spellCorrectionEnabled=true" TargetMode="External"/><Relationship Id="rId6" Type="http://schemas.openxmlformats.org/officeDocument/2006/relationships/hyperlink" Target="https://www.linkedin.com/search/results/people/?keywords=PhD%20OR%20Ph.D&amp;origin=FACETED_SEARCH&amp;currentCompany=%5B%222017%22%5D&amp;schoolFilter=%5B%2215138342%22%2C%2218863041%22%2C%22963638%22%2C%2215094133%22%2C%2215097682%22%2C%225272314%22%2C%2215250774%22%2C%225059250%22%2C%2215092694%22%2C%2215250261%22%2C%2218423073%22%2C%2219143575%22%2C%222590455%22%2C%22267162%22%2C%2239783%22%2C%2247886%22%2C%22962826%22%5D&amp;page=4&amp;spellCorrectionEnabled=true" TargetMode="External"/><Relationship Id="rId11" Type="http://schemas.openxmlformats.org/officeDocument/2006/relationships/hyperlink" Target="https://www.linkedin.com/company/infineon-technologies/people/?facetSchool=19143575%2C963638%2C18863041%2C15250774%2C5059250%2C15138342%2C15094133%2C15097682%2C15250261%2C39783%2C47886%2C5272314%2C2590455%2C962826%2C18423073%2C15092694%2C267162" TargetMode="External"/><Relationship Id="rId5" Type="http://schemas.openxmlformats.org/officeDocument/2006/relationships/hyperlink" Target="https://www.linkedin.com/search/results/people/?keywords=PhD%20OR%20Ph.D&amp;origin=FACETED_SEARCH&amp;currentCompany=%5B%229650115%22%5D&amp;schoolFilter=%5B%2215138342%22%2C%2247886%22%2C%22963638%22%2C%2215092694%22%2C%2215094133%22%2C%2215097682%22%2C%2215250261%22%2C%2215250774%22%2C%2218423073%22%2C%2218863041%22%2C%2219143575%22%2C%222590455%22%2C%22267162%22%2C%2239783%22%2C%225059250%22%2C%225272314%22%2C%22962826%22%5D&amp;page=4&amp;spellCorrectionEnabled=true" TargetMode="External"/><Relationship Id="rId15" Type="http://schemas.openxmlformats.org/officeDocument/2006/relationships/hyperlink" Target="https://www.linkedin.com/company/arm/people/?facetSchool=19143575%2C963638%2C18863041%2C15250774%2C5059250%2C15138342%2C15094133%2C15097682%2C15250261%2C39783%2C47886%2C5272314%2C2590455%2C962826%2C18423073%2C15092694%2C267162" TargetMode="External"/><Relationship Id="rId23" Type="http://schemas.openxmlformats.org/officeDocument/2006/relationships/drawing" Target="../drawings/drawing2.xml"/><Relationship Id="rId10" Type="http://schemas.openxmlformats.org/officeDocument/2006/relationships/hyperlink" Target="https://www.linkedin.com/company/nxp-semiconductors/people/?facetSchool=19143575%2C963638%2C18863041%2C15250774%2C5059250%2C15138342%2C15094133%2C15097682%2C15250261%2C39783%2C47886%2C5272314%2C2590455%2C962826%2C18423073%2C15092694%2C267162" TargetMode="External"/><Relationship Id="rId19" Type="http://schemas.openxmlformats.org/officeDocument/2006/relationships/hyperlink" Target="https://www.linkedin.com/search/results/people/?keywords=PhD%20OR%20Ph.D&amp;origin=FACETED_SEARCH&amp;currentCompany=%5B%222018%22%5D&amp;schoolFilter=%5B%22962826%22%2C%2215092694%22%2C%2215094133%22%2C%2215097682%22%2C%2215138342%22%2C%2215250261%22%2C%2215250774%22%2C%2218423073%22%2C%2218863041%22%2C%2219143575%22%2C%222590455%22%2C%22267162%22%2C%2239783%22%2C%2247886%22%2C%225059250%22%2C%225272314%22%2C%22963638%22%5D&amp;page=3&amp;spellCorrectionEnabled=true" TargetMode="External"/><Relationship Id="rId4" Type="http://schemas.openxmlformats.org/officeDocument/2006/relationships/hyperlink" Target="https://www.linkedin.com/search/results/people/?keywords=PhD%20OR%20Ph.D&amp;origin=FACETED_SEARCH&amp;currentCompany=%5B%223608%22%5D&amp;schoolFilter=%5B%2215138342%22%2C%225059250%22%2C%225272314%22%2C%22963638%22%2C%2215092694%22%2C%2215094133%22%2C%2215097682%22%2C%2215250261%22%2C%2215250774%22%2C%2218423073%22%2C%2218863041%22%2C%2219143575%22%2C%222590455%22%2C%22267162%22%2C%2239783%22%2C%2247886%22%2C%22962826%22%5D&amp;page=4&amp;spellCorrectionEnabled=true" TargetMode="External"/><Relationship Id="rId9" Type="http://schemas.openxmlformats.org/officeDocument/2006/relationships/hyperlink" Target="https://www.linkedin.com/company/stmicroelectronics/people/?facetSchool=19143575%2C963638%2C18863041%2C15250774%2C5059250%2C15138342%2C15094133%2C15097682%2C15250261%2C39783%2C47886%2C5272314%2C2590455%2C962826%2C18423073%2C15092694%2C267162" TargetMode="External"/><Relationship Id="rId14" Type="http://schemas.openxmlformats.org/officeDocument/2006/relationships/hyperlink" Target="https://www.linkedin.com/company/qualcomm/people/?facetSchool=19143575%2C963638%2C18863041%2C15250774%2C5059250%2C15138342%2C15094133%2C15097682%2C15250261%2C39783%2C47886%2C5272314%2C2590455%2C962826%2C18423073%2C15092694%2C267162" TargetMode="External"/><Relationship Id="rId22" Type="http://schemas.openxmlformats.org/officeDocument/2006/relationships/hyperlink" Target="https://www.linkedin.com/search/results/people/?keywords=PhD%20OR%20Ph.D&amp;origin=FACETED_SEARCH&amp;currentCompany=%5B%223894%22%5D&amp;schoolFilter=%5B%225059250%22%2C%22963638%22%2C%2215250261%22%2C%2219143575%22%2C%225272314%22%2C%2215092694%22%2C%2215094133%22%2C%2215097682%22%2C%2215138342%22%2C%2215250774%22%2C%2218423073%22%2C%2218863041%22%2C%222590455%22%2C%22267162%22%2C%2239783%22%2C%2247886%22%2C%22962826%22%5D&amp;page=6&amp;spellCorrectionEnabl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C2CC-2B5D-B841-93D3-06980DAF8421}">
  <sheetPr>
    <tabColor theme="5"/>
  </sheetPr>
  <dimension ref="A1:G82"/>
  <sheetViews>
    <sheetView tabSelected="1" zoomScale="98" workbookViewId="0">
      <selection sqref="A1:E13"/>
    </sheetView>
  </sheetViews>
  <sheetFormatPr baseColWidth="10" defaultRowHeight="16" x14ac:dyDescent="0.2"/>
  <cols>
    <col min="1" max="1" width="33.83203125" customWidth="1"/>
    <col min="2" max="2" width="21.5" customWidth="1"/>
    <col min="3" max="3" width="18" customWidth="1"/>
    <col min="4" max="4" width="10.1640625" customWidth="1"/>
    <col min="5" max="5" width="19.6640625" customWidth="1"/>
    <col min="6" max="6" width="10.6640625" customWidth="1"/>
    <col min="7" max="7" width="81.33203125" customWidth="1"/>
  </cols>
  <sheetData>
    <row r="1" spans="1:7" ht="19" x14ac:dyDescent="0.2">
      <c r="A1" s="17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G1" s="19" t="s">
        <v>34</v>
      </c>
    </row>
    <row r="2" spans="1:7" ht="21" x14ac:dyDescent="0.25">
      <c r="A2" s="20" t="s">
        <v>26</v>
      </c>
      <c r="B2" s="8">
        <v>80</v>
      </c>
      <c r="C2" s="10" t="s">
        <v>3</v>
      </c>
      <c r="D2" s="8">
        <v>18</v>
      </c>
      <c r="E2" s="21">
        <f t="shared" ref="E2:E12" si="0">D2/B2</f>
        <v>0.22500000000000001</v>
      </c>
      <c r="F2" s="22"/>
      <c r="G2" s="8" t="s">
        <v>35</v>
      </c>
    </row>
    <row r="3" spans="1:7" ht="21" x14ac:dyDescent="0.25">
      <c r="A3" s="20" t="s">
        <v>22</v>
      </c>
      <c r="B3" s="8">
        <v>52</v>
      </c>
      <c r="C3" s="10" t="s">
        <v>3</v>
      </c>
      <c r="D3" s="8">
        <v>13</v>
      </c>
      <c r="E3" s="21">
        <f t="shared" si="0"/>
        <v>0.25</v>
      </c>
      <c r="F3" s="22"/>
      <c r="G3" s="8" t="s">
        <v>36</v>
      </c>
    </row>
    <row r="4" spans="1:7" ht="21" x14ac:dyDescent="0.25">
      <c r="A4" s="20" t="s">
        <v>24</v>
      </c>
      <c r="B4" s="8">
        <v>145</v>
      </c>
      <c r="C4" s="10" t="s">
        <v>3</v>
      </c>
      <c r="D4" s="8">
        <v>10</v>
      </c>
      <c r="E4" s="21">
        <f t="shared" si="0"/>
        <v>6.8965517241379309E-2</v>
      </c>
      <c r="F4" s="22"/>
      <c r="G4" s="8" t="s">
        <v>37</v>
      </c>
    </row>
    <row r="5" spans="1:7" ht="21" x14ac:dyDescent="0.25">
      <c r="A5" s="20" t="s">
        <v>12</v>
      </c>
      <c r="B5" s="8">
        <v>139</v>
      </c>
      <c r="C5" s="10" t="s">
        <v>3</v>
      </c>
      <c r="D5" s="8">
        <v>35</v>
      </c>
      <c r="E5" s="21">
        <f t="shared" si="0"/>
        <v>0.25179856115107913</v>
      </c>
      <c r="F5" s="22"/>
      <c r="G5" s="8" t="s">
        <v>38</v>
      </c>
    </row>
    <row r="6" spans="1:7" ht="21" x14ac:dyDescent="0.25">
      <c r="A6" s="20" t="s">
        <v>14</v>
      </c>
      <c r="B6" s="8">
        <v>185</v>
      </c>
      <c r="C6" s="10" t="s">
        <v>3</v>
      </c>
      <c r="D6" s="8">
        <v>31</v>
      </c>
      <c r="E6" s="21">
        <f t="shared" si="0"/>
        <v>0.16756756756756758</v>
      </c>
      <c r="F6" s="22"/>
      <c r="G6" s="8" t="s">
        <v>39</v>
      </c>
    </row>
    <row r="7" spans="1:7" ht="21" x14ac:dyDescent="0.25">
      <c r="A7" s="20" t="s">
        <v>20</v>
      </c>
      <c r="B7" s="8">
        <v>128</v>
      </c>
      <c r="C7" s="10" t="s">
        <v>3</v>
      </c>
      <c r="D7" s="8">
        <v>37</v>
      </c>
      <c r="E7" s="21">
        <f t="shared" si="0"/>
        <v>0.2890625</v>
      </c>
      <c r="F7" s="22"/>
      <c r="G7" s="8" t="s">
        <v>40</v>
      </c>
    </row>
    <row r="8" spans="1:7" ht="21" x14ac:dyDescent="0.25">
      <c r="A8" s="20" t="s">
        <v>18</v>
      </c>
      <c r="B8" s="8">
        <v>146</v>
      </c>
      <c r="C8" s="10" t="s">
        <v>3</v>
      </c>
      <c r="D8" s="8">
        <v>52</v>
      </c>
      <c r="E8" s="21">
        <f t="shared" si="0"/>
        <v>0.35616438356164382</v>
      </c>
      <c r="F8" s="22"/>
      <c r="G8" s="8" t="s">
        <v>41</v>
      </c>
    </row>
    <row r="9" spans="1:7" ht="21" x14ac:dyDescent="0.25">
      <c r="A9" s="20" t="s">
        <v>8</v>
      </c>
      <c r="B9" s="8">
        <v>341</v>
      </c>
      <c r="C9" s="10" t="s">
        <v>3</v>
      </c>
      <c r="D9" s="8">
        <v>44</v>
      </c>
      <c r="E9" s="21">
        <f t="shared" si="0"/>
        <v>0.12903225806451613</v>
      </c>
      <c r="F9" s="22"/>
      <c r="G9" s="8" t="s">
        <v>42</v>
      </c>
    </row>
    <row r="10" spans="1:7" ht="21" x14ac:dyDescent="0.25">
      <c r="A10" s="20" t="s">
        <v>16</v>
      </c>
      <c r="B10" s="8">
        <v>163</v>
      </c>
      <c r="C10" s="10" t="s">
        <v>3</v>
      </c>
      <c r="D10" s="8">
        <v>43</v>
      </c>
      <c r="E10" s="21">
        <f t="shared" si="0"/>
        <v>0.26380368098159507</v>
      </c>
      <c r="F10" s="22"/>
      <c r="G10" s="8" t="s">
        <v>43</v>
      </c>
    </row>
    <row r="11" spans="1:7" ht="21" x14ac:dyDescent="0.25">
      <c r="A11" s="20" t="s">
        <v>6</v>
      </c>
      <c r="B11" s="8">
        <v>1688</v>
      </c>
      <c r="C11" s="10" t="s">
        <v>3</v>
      </c>
      <c r="D11" s="8">
        <v>259</v>
      </c>
      <c r="E11" s="21">
        <f t="shared" si="0"/>
        <v>0.15343601895734596</v>
      </c>
      <c r="F11" s="22"/>
      <c r="G11" s="8" t="s">
        <v>44</v>
      </c>
    </row>
    <row r="12" spans="1:7" ht="21" x14ac:dyDescent="0.25">
      <c r="A12" s="20" t="s">
        <v>10</v>
      </c>
      <c r="B12" s="8">
        <v>173</v>
      </c>
      <c r="C12" s="10" t="s">
        <v>3</v>
      </c>
      <c r="D12" s="8">
        <v>39</v>
      </c>
      <c r="E12" s="21">
        <f t="shared" si="0"/>
        <v>0.22543352601156069</v>
      </c>
      <c r="F12" s="22"/>
      <c r="G12" s="8" t="s">
        <v>45</v>
      </c>
    </row>
    <row r="13" spans="1:7" ht="21" x14ac:dyDescent="0.25">
      <c r="A13" s="23"/>
      <c r="B13" s="8">
        <f>SUM(B2:B12)</f>
        <v>3240</v>
      </c>
      <c r="C13" s="24"/>
      <c r="D13" s="24">
        <f>SUM(D2:D12)</f>
        <v>581</v>
      </c>
      <c r="E13" s="25">
        <f t="shared" ref="E13" si="1">D13/B13</f>
        <v>0.179320987654321</v>
      </c>
      <c r="F13" s="22"/>
      <c r="G13" s="8" t="s">
        <v>46</v>
      </c>
    </row>
    <row r="14" spans="1:7" ht="21" x14ac:dyDescent="0.25">
      <c r="A14" s="26"/>
      <c r="B14" s="27"/>
      <c r="D14" s="16"/>
      <c r="E14" s="22"/>
      <c r="F14" s="22"/>
      <c r="G14" s="8" t="s">
        <v>47</v>
      </c>
    </row>
    <row r="15" spans="1:7" ht="21" x14ac:dyDescent="0.25">
      <c r="D15" s="16"/>
      <c r="E15" s="22"/>
      <c r="F15" s="22"/>
      <c r="G15" s="8" t="s">
        <v>48</v>
      </c>
    </row>
    <row r="16" spans="1:7" ht="21" x14ac:dyDescent="0.25">
      <c r="D16" s="16"/>
      <c r="E16" s="16"/>
      <c r="F16" s="16"/>
      <c r="G16" s="8" t="s">
        <v>49</v>
      </c>
    </row>
    <row r="17" spans="4:7" ht="21" x14ac:dyDescent="0.25">
      <c r="D17" s="16"/>
      <c r="E17" s="16"/>
      <c r="F17" s="16"/>
      <c r="G17" s="8" t="s">
        <v>50</v>
      </c>
    </row>
    <row r="18" spans="4:7" ht="21" x14ac:dyDescent="0.25">
      <c r="D18" s="16"/>
      <c r="E18" s="16"/>
      <c r="F18" s="16"/>
      <c r="G18" s="8" t="s">
        <v>51</v>
      </c>
    </row>
    <row r="19" spans="4:7" ht="21" x14ac:dyDescent="0.25">
      <c r="D19" s="16"/>
      <c r="E19" s="16"/>
      <c r="F19" s="16"/>
      <c r="G19" s="8" t="s">
        <v>52</v>
      </c>
    </row>
    <row r="20" spans="4:7" ht="21" x14ac:dyDescent="0.25">
      <c r="D20" s="16"/>
      <c r="E20" s="16"/>
      <c r="F20" s="16"/>
      <c r="G20" s="8" t="s">
        <v>53</v>
      </c>
    </row>
    <row r="21" spans="4:7" ht="21" x14ac:dyDescent="0.25">
      <c r="D21" s="16"/>
      <c r="E21" s="16"/>
      <c r="F21" s="16"/>
      <c r="G21" s="8" t="s">
        <v>54</v>
      </c>
    </row>
    <row r="22" spans="4:7" ht="21" x14ac:dyDescent="0.25">
      <c r="D22" s="16"/>
      <c r="E22" s="16"/>
      <c r="F22" s="16"/>
      <c r="G22" s="8" t="s">
        <v>55</v>
      </c>
    </row>
    <row r="23" spans="4:7" ht="21" x14ac:dyDescent="0.25">
      <c r="D23" s="16"/>
      <c r="E23" s="16"/>
      <c r="F23" s="16"/>
      <c r="G23" s="8" t="s">
        <v>56</v>
      </c>
    </row>
    <row r="24" spans="4:7" ht="21" x14ac:dyDescent="0.25">
      <c r="D24" s="16"/>
      <c r="E24" s="16"/>
      <c r="F24" s="16"/>
      <c r="G24" s="8" t="s">
        <v>57</v>
      </c>
    </row>
    <row r="25" spans="4:7" ht="21" x14ac:dyDescent="0.25">
      <c r="D25" s="16"/>
      <c r="E25" s="16"/>
      <c r="F25" s="16"/>
      <c r="G25" s="8" t="s">
        <v>58</v>
      </c>
    </row>
    <row r="26" spans="4:7" ht="21" x14ac:dyDescent="0.25">
      <c r="D26" s="16"/>
      <c r="E26" s="16"/>
      <c r="F26" s="16"/>
      <c r="G26" s="8" t="s">
        <v>59</v>
      </c>
    </row>
    <row r="27" spans="4:7" ht="21" x14ac:dyDescent="0.25">
      <c r="D27" s="16"/>
      <c r="E27" s="16"/>
      <c r="F27" s="16"/>
      <c r="G27" s="8" t="s">
        <v>60</v>
      </c>
    </row>
    <row r="28" spans="4:7" ht="21" x14ac:dyDescent="0.25">
      <c r="D28" s="16"/>
      <c r="E28" s="16"/>
      <c r="F28" s="16"/>
      <c r="G28" s="8" t="s">
        <v>61</v>
      </c>
    </row>
    <row r="29" spans="4:7" ht="21" x14ac:dyDescent="0.25">
      <c r="D29" s="16"/>
      <c r="E29" s="16"/>
      <c r="F29" s="16"/>
      <c r="G29" s="8" t="s">
        <v>62</v>
      </c>
    </row>
    <row r="30" spans="4:7" ht="21" x14ac:dyDescent="0.25">
      <c r="D30" s="16"/>
      <c r="E30" s="16"/>
      <c r="F30" s="16"/>
      <c r="G30" s="8" t="s">
        <v>63</v>
      </c>
    </row>
    <row r="31" spans="4:7" ht="21" x14ac:dyDescent="0.25">
      <c r="D31" s="16"/>
      <c r="E31" s="16"/>
      <c r="F31" s="16"/>
      <c r="G31" s="8" t="s">
        <v>64</v>
      </c>
    </row>
    <row r="32" spans="4:7" ht="20" x14ac:dyDescent="0.2">
      <c r="D32" s="16"/>
      <c r="E32" s="16"/>
      <c r="F32" s="16"/>
    </row>
    <row r="33" spans="4:6" ht="20" x14ac:dyDescent="0.2">
      <c r="D33" s="16"/>
      <c r="E33" s="16"/>
      <c r="F33" s="16"/>
    </row>
    <row r="34" spans="4:6" ht="20" x14ac:dyDescent="0.2">
      <c r="D34" s="16"/>
      <c r="E34" s="16"/>
      <c r="F34" s="16"/>
    </row>
    <row r="35" spans="4:6" ht="20" x14ac:dyDescent="0.2">
      <c r="D35" s="16"/>
      <c r="E35" s="16"/>
      <c r="F35" s="16"/>
    </row>
    <row r="36" spans="4:6" ht="20" x14ac:dyDescent="0.2">
      <c r="D36" s="16"/>
      <c r="E36" s="16"/>
      <c r="F36" s="16"/>
    </row>
    <row r="37" spans="4:6" ht="20" x14ac:dyDescent="0.2">
      <c r="D37" s="16"/>
      <c r="E37" s="16"/>
      <c r="F37" s="16"/>
    </row>
    <row r="38" spans="4:6" ht="20" x14ac:dyDescent="0.2">
      <c r="D38" s="16"/>
      <c r="E38" s="16"/>
      <c r="F38" s="16"/>
    </row>
    <row r="39" spans="4:6" ht="20" x14ac:dyDescent="0.2">
      <c r="D39" s="16"/>
      <c r="E39" s="16"/>
      <c r="F39" s="16"/>
    </row>
    <row r="40" spans="4:6" ht="20" x14ac:dyDescent="0.2">
      <c r="D40" s="16"/>
      <c r="E40" s="16"/>
      <c r="F40" s="16"/>
    </row>
    <row r="41" spans="4:6" ht="20" x14ac:dyDescent="0.2">
      <c r="D41" s="16"/>
      <c r="E41" s="16"/>
      <c r="F41" s="16"/>
    </row>
    <row r="42" spans="4:6" ht="20" x14ac:dyDescent="0.2">
      <c r="D42" s="16"/>
      <c r="E42" s="16"/>
      <c r="F42" s="16"/>
    </row>
    <row r="43" spans="4:6" ht="20" x14ac:dyDescent="0.2">
      <c r="D43" s="16"/>
      <c r="E43" s="16"/>
      <c r="F43" s="16"/>
    </row>
    <row r="44" spans="4:6" ht="20" x14ac:dyDescent="0.2">
      <c r="D44" s="16"/>
      <c r="E44" s="16"/>
      <c r="F44" s="16"/>
    </row>
    <row r="45" spans="4:6" ht="20" x14ac:dyDescent="0.2">
      <c r="D45" s="16"/>
      <c r="E45" s="16"/>
      <c r="F45" s="16"/>
    </row>
    <row r="46" spans="4:6" ht="20" x14ac:dyDescent="0.2">
      <c r="D46" s="16"/>
      <c r="E46" s="16"/>
      <c r="F46" s="16"/>
    </row>
    <row r="47" spans="4:6" ht="20" x14ac:dyDescent="0.2">
      <c r="D47" s="16"/>
      <c r="E47" s="16"/>
      <c r="F47" s="16"/>
    </row>
    <row r="48" spans="4:6" ht="20" x14ac:dyDescent="0.2">
      <c r="D48" s="16"/>
      <c r="E48" s="16"/>
      <c r="F48" s="16"/>
    </row>
    <row r="49" spans="4:6" ht="20" x14ac:dyDescent="0.2">
      <c r="D49" s="16"/>
      <c r="E49" s="16"/>
      <c r="F49" s="16"/>
    </row>
    <row r="50" spans="4:6" ht="20" x14ac:dyDescent="0.2">
      <c r="D50" s="16"/>
      <c r="E50" s="16"/>
      <c r="F50" s="16"/>
    </row>
    <row r="51" spans="4:6" ht="20" x14ac:dyDescent="0.2">
      <c r="D51" s="16"/>
      <c r="E51" s="16"/>
      <c r="F51" s="16"/>
    </row>
    <row r="52" spans="4:6" ht="20" x14ac:dyDescent="0.2">
      <c r="D52" s="16"/>
      <c r="E52" s="16"/>
      <c r="F52" s="16"/>
    </row>
    <row r="53" spans="4:6" ht="20" x14ac:dyDescent="0.2">
      <c r="D53" s="16"/>
      <c r="E53" s="16"/>
      <c r="F53" s="16"/>
    </row>
    <row r="54" spans="4:6" ht="20" x14ac:dyDescent="0.2">
      <c r="D54" s="16"/>
      <c r="E54" s="16"/>
      <c r="F54" s="16"/>
    </row>
    <row r="55" spans="4:6" ht="20" x14ac:dyDescent="0.2">
      <c r="D55" s="16"/>
      <c r="E55" s="16"/>
      <c r="F55" s="16"/>
    </row>
    <row r="56" spans="4:6" ht="20" x14ac:dyDescent="0.2">
      <c r="D56" s="16"/>
      <c r="E56" s="16"/>
      <c r="F56" s="16"/>
    </row>
    <row r="57" spans="4:6" ht="20" x14ac:dyDescent="0.2">
      <c r="D57" s="16"/>
      <c r="E57" s="16"/>
      <c r="F57" s="16"/>
    </row>
    <row r="58" spans="4:6" ht="20" x14ac:dyDescent="0.2">
      <c r="D58" s="16"/>
      <c r="E58" s="16"/>
      <c r="F58" s="16"/>
    </row>
    <row r="59" spans="4:6" ht="20" x14ac:dyDescent="0.2">
      <c r="D59" s="16"/>
      <c r="E59" s="16"/>
      <c r="F59" s="16"/>
    </row>
    <row r="60" spans="4:6" ht="20" x14ac:dyDescent="0.2">
      <c r="D60" s="16"/>
      <c r="E60" s="16"/>
      <c r="F60" s="16"/>
    </row>
    <row r="61" spans="4:6" ht="20" x14ac:dyDescent="0.2">
      <c r="D61" s="16"/>
      <c r="E61" s="16"/>
      <c r="F61" s="16"/>
    </row>
    <row r="62" spans="4:6" ht="20" x14ac:dyDescent="0.2">
      <c r="D62" s="16"/>
      <c r="E62" s="16"/>
      <c r="F62" s="16"/>
    </row>
    <row r="63" spans="4:6" ht="20" x14ac:dyDescent="0.2">
      <c r="D63" s="16"/>
      <c r="E63" s="16"/>
      <c r="F63" s="16"/>
    </row>
    <row r="64" spans="4:6" ht="20" x14ac:dyDescent="0.2">
      <c r="D64" s="16"/>
      <c r="E64" s="16"/>
      <c r="F64" s="16"/>
    </row>
    <row r="65" spans="4:6" ht="20" x14ac:dyDescent="0.2">
      <c r="D65" s="16"/>
      <c r="E65" s="16"/>
      <c r="F65" s="16"/>
    </row>
    <row r="66" spans="4:6" ht="20" x14ac:dyDescent="0.2">
      <c r="D66" s="16"/>
      <c r="E66" s="16"/>
      <c r="F66" s="16"/>
    </row>
    <row r="67" spans="4:6" ht="20" x14ac:dyDescent="0.2">
      <c r="D67" s="16"/>
      <c r="E67" s="16"/>
      <c r="F67" s="16"/>
    </row>
    <row r="68" spans="4:6" ht="20" x14ac:dyDescent="0.2">
      <c r="D68" s="16"/>
      <c r="E68" s="16"/>
      <c r="F68" s="16"/>
    </row>
    <row r="69" spans="4:6" ht="20" x14ac:dyDescent="0.2">
      <c r="D69" s="16"/>
      <c r="E69" s="16"/>
      <c r="F69" s="16"/>
    </row>
    <row r="70" spans="4:6" ht="20" x14ac:dyDescent="0.2">
      <c r="D70" s="16"/>
      <c r="E70" s="16"/>
      <c r="F70" s="16"/>
    </row>
    <row r="71" spans="4:6" ht="20" x14ac:dyDescent="0.2">
      <c r="D71" s="16"/>
      <c r="E71" s="16"/>
      <c r="F71" s="16"/>
    </row>
    <row r="72" spans="4:6" ht="20" x14ac:dyDescent="0.2">
      <c r="D72" s="16"/>
      <c r="E72" s="16"/>
      <c r="F72" s="16"/>
    </row>
    <row r="73" spans="4:6" ht="20" x14ac:dyDescent="0.2">
      <c r="D73" s="16"/>
      <c r="E73" s="16"/>
      <c r="F73" s="16"/>
    </row>
    <row r="74" spans="4:6" ht="20" x14ac:dyDescent="0.2">
      <c r="D74" s="16"/>
      <c r="E74" s="16"/>
      <c r="F74" s="16"/>
    </row>
    <row r="75" spans="4:6" ht="20" x14ac:dyDescent="0.2">
      <c r="D75" s="16"/>
      <c r="E75" s="16"/>
      <c r="F75" s="16"/>
    </row>
    <row r="76" spans="4:6" ht="20" x14ac:dyDescent="0.2">
      <c r="D76" s="16"/>
      <c r="E76" s="16"/>
      <c r="F76" s="16"/>
    </row>
    <row r="77" spans="4:6" ht="20" x14ac:dyDescent="0.2">
      <c r="D77" s="16"/>
      <c r="E77" s="16"/>
      <c r="F77" s="16"/>
    </row>
    <row r="78" spans="4:6" ht="20" x14ac:dyDescent="0.2">
      <c r="D78" s="16"/>
      <c r="E78" s="16"/>
      <c r="F78" s="16"/>
    </row>
    <row r="79" spans="4:6" ht="20" x14ac:dyDescent="0.2">
      <c r="D79" s="16"/>
      <c r="E79" s="16"/>
      <c r="F79" s="16"/>
    </row>
    <row r="80" spans="4:6" ht="20" x14ac:dyDescent="0.2">
      <c r="D80" s="16"/>
      <c r="E80" s="16"/>
      <c r="F80" s="16"/>
    </row>
    <row r="81" spans="4:6" ht="20" x14ac:dyDescent="0.2">
      <c r="D81" s="16"/>
      <c r="E81" s="16"/>
      <c r="F81" s="16"/>
    </row>
    <row r="82" spans="4:6" ht="20" x14ac:dyDescent="0.2">
      <c r="D82" s="16"/>
      <c r="E82" s="16"/>
      <c r="F82" s="16"/>
    </row>
  </sheetData>
  <sortState xmlns:xlrd2="http://schemas.microsoft.com/office/spreadsheetml/2017/richdata2" ref="A2:E12">
    <sortCondition ref="A2:A12"/>
  </sortState>
  <conditionalFormatting sqref="A2:A3">
    <cfRule type="duplicateValues" dxfId="3" priority="1"/>
  </conditionalFormatting>
  <conditionalFormatting sqref="A2:A12">
    <cfRule type="duplicateValues" dxfId="2" priority="2"/>
  </conditionalFormatting>
  <hyperlinks>
    <hyperlink ref="C11" r:id="rId1" xr:uid="{629CACD9-74C5-3D43-8646-BBFB646C6B72}"/>
    <hyperlink ref="C9" r:id="rId2" xr:uid="{3201A61D-083E-CB4C-836C-0935141B6118}"/>
    <hyperlink ref="C6" r:id="rId3" xr:uid="{CCEC4DF5-22ED-5443-A8D8-439EED2DE599}"/>
    <hyperlink ref="C8" r:id="rId4" xr:uid="{D45C9F73-A108-4C46-BB70-968F98FCC601}"/>
    <hyperlink ref="C12" r:id="rId5" xr:uid="{F76B1B1A-0757-FC4B-9369-D7619CC050BD}"/>
    <hyperlink ref="C5" r:id="rId6" xr:uid="{6FD722E5-4C60-E445-B791-7446F67D2D67}"/>
    <hyperlink ref="C10" r:id="rId7" xr:uid="{297DCAEA-C2B1-3748-B787-06DAAD0F51CA}"/>
    <hyperlink ref="C4" r:id="rId8" xr:uid="{E4095C8B-1879-464D-9F9B-D225E3883519}"/>
    <hyperlink ref="C7" r:id="rId9" xr:uid="{C093526F-7AD1-A942-A981-A1411A81E7B3}"/>
    <hyperlink ref="C2" r:id="rId10" xr:uid="{C68F6826-6C2C-DE46-A517-28CBE9CE5A22}"/>
    <hyperlink ref="C3" r:id="rId11" xr:uid="{4798C2F3-4F46-8C46-9BE4-3D33B31864AF}"/>
    <hyperlink ref="A11" r:id="rId12" xr:uid="{F791BEB1-CE6A-8B4B-9B00-0D7122B90C20}"/>
    <hyperlink ref="A9" r:id="rId13" xr:uid="{B8405F4D-5DA9-1F4F-8D4D-ACFBFCE02A04}"/>
    <hyperlink ref="A6" r:id="rId14" xr:uid="{BD0B6887-EB5C-084C-B537-6B2E5EA9B268}"/>
    <hyperlink ref="A8" r:id="rId15" xr:uid="{4448780A-52D9-4049-B686-F424A022BDB1}"/>
    <hyperlink ref="A12" r:id="rId16" xr:uid="{B8EC4FAF-032B-8C47-AFAD-47DAC5F19B85}"/>
    <hyperlink ref="A10" r:id="rId17" xr:uid="{45E86C5C-9798-BD43-AD82-1028F7BC02CC}"/>
    <hyperlink ref="A4" r:id="rId18" xr:uid="{BE2B796E-3683-AF44-B852-CDD2D9473A50}"/>
    <hyperlink ref="A5" r:id="rId19" xr:uid="{81F9E2B4-19AC-194C-9A31-2B968AE48465}"/>
    <hyperlink ref="A7" r:id="rId20" xr:uid="{A8858163-A13A-7F49-8233-502BBB873E81}"/>
    <hyperlink ref="A2" r:id="rId21" xr:uid="{28892777-1A52-0340-80E9-9647FBB2419B}"/>
    <hyperlink ref="A3" r:id="rId22" xr:uid="{E3A33A53-A18A-0A4B-A867-380752B73E56}"/>
  </hyperlinks>
  <pageMargins left="0.7" right="0.7" top="0.75" bottom="0.75" header="0.3" footer="0.3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2041-E654-034C-876F-A246B9D71D07}">
  <sheetPr>
    <tabColor rgb="FFFFC000"/>
  </sheetPr>
  <dimension ref="A1:H37"/>
  <sheetViews>
    <sheetView zoomScale="98" workbookViewId="0">
      <selection activeCell="H26" sqref="H26"/>
    </sheetView>
  </sheetViews>
  <sheetFormatPr baseColWidth="10" defaultRowHeight="16" x14ac:dyDescent="0.2"/>
  <cols>
    <col min="1" max="1" width="33.83203125" customWidth="1"/>
    <col min="2" max="2" width="20.1640625" customWidth="1"/>
    <col min="3" max="3" width="15.5" customWidth="1"/>
    <col min="4" max="4" width="10.5" customWidth="1"/>
    <col min="8" max="8" width="47.33203125" customWidth="1"/>
  </cols>
  <sheetData>
    <row r="1" spans="1:8" ht="20" thickBo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H1" s="3" t="s">
        <v>5</v>
      </c>
    </row>
    <row r="2" spans="1:8" ht="19" x14ac:dyDescent="0.25">
      <c r="A2" s="4" t="s">
        <v>6</v>
      </c>
      <c r="B2" s="5">
        <v>1396</v>
      </c>
      <c r="C2" s="6" t="s">
        <v>3</v>
      </c>
      <c r="D2" s="5">
        <v>273</v>
      </c>
      <c r="E2" s="7">
        <f t="shared" ref="E2:E13" si="0">D2/B2</f>
        <v>0.19555873925501432</v>
      </c>
      <c r="H2" s="8" t="s">
        <v>7</v>
      </c>
    </row>
    <row r="3" spans="1:8" ht="19" x14ac:dyDescent="0.25">
      <c r="A3" s="9" t="s">
        <v>8</v>
      </c>
      <c r="B3" s="8">
        <v>238</v>
      </c>
      <c r="C3" s="10" t="s">
        <v>3</v>
      </c>
      <c r="D3" s="8">
        <v>62</v>
      </c>
      <c r="E3" s="11">
        <f t="shared" si="0"/>
        <v>0.26050420168067229</v>
      </c>
      <c r="H3" s="8" t="s">
        <v>9</v>
      </c>
    </row>
    <row r="4" spans="1:8" ht="19" x14ac:dyDescent="0.25">
      <c r="A4" s="9" t="s">
        <v>10</v>
      </c>
      <c r="B4" s="8">
        <v>198</v>
      </c>
      <c r="C4" s="10" t="s">
        <v>3</v>
      </c>
      <c r="D4" s="8">
        <v>40</v>
      </c>
      <c r="E4" s="11">
        <f t="shared" si="0"/>
        <v>0.20202020202020202</v>
      </c>
      <c r="H4" s="8" t="s">
        <v>11</v>
      </c>
    </row>
    <row r="5" spans="1:8" ht="19" x14ac:dyDescent="0.25">
      <c r="A5" s="9" t="s">
        <v>12</v>
      </c>
      <c r="B5" s="8">
        <v>111</v>
      </c>
      <c r="C5" s="12" t="s">
        <v>3</v>
      </c>
      <c r="D5" s="8">
        <v>59</v>
      </c>
      <c r="E5" s="11">
        <f t="shared" si="0"/>
        <v>0.53153153153153154</v>
      </c>
      <c r="H5" s="8" t="s">
        <v>13</v>
      </c>
    </row>
    <row r="6" spans="1:8" ht="19" x14ac:dyDescent="0.25">
      <c r="A6" s="9" t="s">
        <v>14</v>
      </c>
      <c r="B6" s="8">
        <v>109</v>
      </c>
      <c r="C6" s="10" t="s">
        <v>3</v>
      </c>
      <c r="D6" s="8">
        <v>42</v>
      </c>
      <c r="E6" s="11">
        <f t="shared" si="0"/>
        <v>0.38532110091743121</v>
      </c>
      <c r="H6" s="8" t="s">
        <v>15</v>
      </c>
    </row>
    <row r="7" spans="1:8" ht="19" x14ac:dyDescent="0.25">
      <c r="A7" s="9" t="s">
        <v>16</v>
      </c>
      <c r="B7" s="8">
        <v>93</v>
      </c>
      <c r="C7" s="10" t="s">
        <v>3</v>
      </c>
      <c r="D7" s="8">
        <v>36</v>
      </c>
      <c r="E7" s="11">
        <f t="shared" si="0"/>
        <v>0.38709677419354838</v>
      </c>
      <c r="H7" s="8" t="s">
        <v>17</v>
      </c>
    </row>
    <row r="8" spans="1:8" ht="19" x14ac:dyDescent="0.25">
      <c r="A8" s="9" t="s">
        <v>18</v>
      </c>
      <c r="B8" s="8">
        <v>77</v>
      </c>
      <c r="C8" s="10" t="s">
        <v>3</v>
      </c>
      <c r="D8" s="8">
        <v>37</v>
      </c>
      <c r="E8" s="11">
        <f t="shared" si="0"/>
        <v>0.48051948051948051</v>
      </c>
      <c r="H8" s="8" t="s">
        <v>19</v>
      </c>
    </row>
    <row r="9" spans="1:8" ht="19" x14ac:dyDescent="0.25">
      <c r="A9" s="9" t="s">
        <v>20</v>
      </c>
      <c r="B9" s="8">
        <v>74</v>
      </c>
      <c r="C9" s="10" t="s">
        <v>3</v>
      </c>
      <c r="D9" s="8">
        <v>35</v>
      </c>
      <c r="E9" s="11">
        <f t="shared" si="0"/>
        <v>0.47297297297297297</v>
      </c>
      <c r="H9" s="8" t="s">
        <v>21</v>
      </c>
    </row>
    <row r="10" spans="1:8" ht="19" x14ac:dyDescent="0.25">
      <c r="A10" s="9" t="s">
        <v>22</v>
      </c>
      <c r="B10" s="8">
        <v>68</v>
      </c>
      <c r="C10" s="10" t="s">
        <v>3</v>
      </c>
      <c r="D10" s="8">
        <v>28</v>
      </c>
      <c r="E10" s="11">
        <f t="shared" si="0"/>
        <v>0.41176470588235292</v>
      </c>
      <c r="H10" s="8" t="s">
        <v>23</v>
      </c>
    </row>
    <row r="11" spans="1:8" ht="19" x14ac:dyDescent="0.25">
      <c r="A11" s="9" t="s">
        <v>24</v>
      </c>
      <c r="B11" s="8">
        <v>61</v>
      </c>
      <c r="C11" s="10" t="s">
        <v>3</v>
      </c>
      <c r="D11" s="8">
        <v>20</v>
      </c>
      <c r="E11" s="11">
        <f t="shared" si="0"/>
        <v>0.32786885245901637</v>
      </c>
      <c r="H11" s="8" t="s">
        <v>25</v>
      </c>
    </row>
    <row r="12" spans="1:8" ht="19" x14ac:dyDescent="0.25">
      <c r="A12" s="9" t="s">
        <v>26</v>
      </c>
      <c r="B12" s="8">
        <v>55</v>
      </c>
      <c r="C12" s="10" t="s">
        <v>3</v>
      </c>
      <c r="D12" s="8">
        <v>22</v>
      </c>
      <c r="E12" s="11">
        <f t="shared" si="0"/>
        <v>0.4</v>
      </c>
      <c r="H12" s="8" t="s">
        <v>27</v>
      </c>
    </row>
    <row r="13" spans="1:8" ht="20" thickBot="1" x14ac:dyDescent="0.3">
      <c r="A13" s="13"/>
      <c r="B13" s="14">
        <f>SUM(B2:B12)</f>
        <v>2480</v>
      </c>
      <c r="C13" s="14"/>
      <c r="D13" s="14">
        <f>SUM(D2:D12)</f>
        <v>654</v>
      </c>
      <c r="E13" s="15">
        <f t="shared" si="0"/>
        <v>0.26370967741935486</v>
      </c>
      <c r="H13" s="8" t="s">
        <v>28</v>
      </c>
    </row>
    <row r="14" spans="1:8" ht="19" x14ac:dyDescent="0.25">
      <c r="H14" s="8" t="s">
        <v>29</v>
      </c>
    </row>
    <row r="15" spans="1:8" ht="19" x14ac:dyDescent="0.25">
      <c r="H15" s="8" t="s">
        <v>30</v>
      </c>
    </row>
    <row r="16" spans="1:8" ht="19" x14ac:dyDescent="0.25">
      <c r="H16" s="8" t="s">
        <v>31</v>
      </c>
    </row>
    <row r="17" spans="8:8" ht="19" x14ac:dyDescent="0.25">
      <c r="H17" s="8" t="s">
        <v>32</v>
      </c>
    </row>
    <row r="18" spans="8:8" ht="19" x14ac:dyDescent="0.25">
      <c r="H18" s="8" t="s">
        <v>33</v>
      </c>
    </row>
    <row r="19" spans="8:8" ht="20" x14ac:dyDescent="0.2">
      <c r="H19" s="16"/>
    </row>
    <row r="20" spans="8:8" ht="20" x14ac:dyDescent="0.2">
      <c r="H20" s="16"/>
    </row>
    <row r="21" spans="8:8" ht="20" x14ac:dyDescent="0.2">
      <c r="H21" s="16"/>
    </row>
    <row r="22" spans="8:8" ht="20" x14ac:dyDescent="0.2">
      <c r="H22" s="16"/>
    </row>
    <row r="23" spans="8:8" ht="20" x14ac:dyDescent="0.2">
      <c r="H23" s="16"/>
    </row>
    <row r="24" spans="8:8" ht="20" x14ac:dyDescent="0.2">
      <c r="H24" s="16"/>
    </row>
    <row r="25" spans="8:8" ht="20" x14ac:dyDescent="0.2">
      <c r="H25" s="16"/>
    </row>
    <row r="26" spans="8:8" ht="20" x14ac:dyDescent="0.2">
      <c r="H26" s="16"/>
    </row>
    <row r="27" spans="8:8" ht="20" x14ac:dyDescent="0.2">
      <c r="H27" s="16"/>
    </row>
    <row r="28" spans="8:8" ht="20" x14ac:dyDescent="0.2">
      <c r="H28" s="16"/>
    </row>
    <row r="29" spans="8:8" ht="20" x14ac:dyDescent="0.2">
      <c r="H29" s="16"/>
    </row>
    <row r="30" spans="8:8" ht="20" x14ac:dyDescent="0.2">
      <c r="H30" s="16"/>
    </row>
    <row r="31" spans="8:8" ht="20" x14ac:dyDescent="0.2">
      <c r="H31" s="16"/>
    </row>
    <row r="32" spans="8:8" ht="20" x14ac:dyDescent="0.2">
      <c r="H32" s="16"/>
    </row>
    <row r="33" spans="8:8" ht="20" x14ac:dyDescent="0.2">
      <c r="H33" s="16"/>
    </row>
    <row r="34" spans="8:8" ht="20" x14ac:dyDescent="0.2">
      <c r="H34" s="16"/>
    </row>
    <row r="35" spans="8:8" ht="20" x14ac:dyDescent="0.2">
      <c r="H35" s="16"/>
    </row>
    <row r="36" spans="8:8" ht="20" x14ac:dyDescent="0.2">
      <c r="H36" s="16"/>
    </row>
    <row r="37" spans="8:8" ht="20" x14ac:dyDescent="0.2">
      <c r="H37" s="16"/>
    </row>
  </sheetData>
  <conditionalFormatting sqref="A2:A10">
    <cfRule type="duplicateValues" dxfId="1" priority="2"/>
  </conditionalFormatting>
  <conditionalFormatting sqref="A11 A2:A3">
    <cfRule type="duplicateValues" dxfId="0" priority="1"/>
  </conditionalFormatting>
  <hyperlinks>
    <hyperlink ref="C2" r:id="rId1" xr:uid="{727F569E-EB1F-1A4C-B6D0-61F6C477D960}"/>
    <hyperlink ref="C3" r:id="rId2" xr:uid="{262A46EA-91DB-FD4B-9F28-2CDD132182D0}"/>
    <hyperlink ref="C6" r:id="rId3" xr:uid="{924092B3-8613-BB47-B2FD-2E10183CAF00}"/>
    <hyperlink ref="C8" r:id="rId4" xr:uid="{B2BE4377-4844-284D-8B07-43905755FA6B}"/>
    <hyperlink ref="C4" r:id="rId5" xr:uid="{8FFBF8AC-0C51-D64B-A35E-4F1EB364ABCF}"/>
    <hyperlink ref="C7" r:id="rId6" xr:uid="{C037C0DD-EACC-F74F-B9E9-F442F292CA26}"/>
    <hyperlink ref="C11" r:id="rId7" xr:uid="{0FC7C714-2E98-7B4F-B7F3-A9F370CF5B11}"/>
    <hyperlink ref="C9" r:id="rId8" xr:uid="{398B9EB1-1741-E344-9F21-FD1609B75D91}"/>
    <hyperlink ref="A2" r:id="rId9" xr:uid="{85137699-D060-1B46-A5B2-2CBF186A960B}"/>
    <hyperlink ref="A3" r:id="rId10" xr:uid="{D0E377DD-01F0-F446-8C36-7F4CD3333EB1}"/>
    <hyperlink ref="A6" r:id="rId11" xr:uid="{25934936-D8DA-914F-8811-3C631DB43CB5}"/>
    <hyperlink ref="A8" r:id="rId12" xr:uid="{BB49C40C-1826-AE4D-A3B4-31302AC1A789}"/>
    <hyperlink ref="A4" r:id="rId13" xr:uid="{CAA00543-1EDA-2A43-A0A1-CD9E39C6CAF1}"/>
    <hyperlink ref="A7" r:id="rId14" xr:uid="{3FC6E3B8-951C-3445-9762-7E1B515284EC}"/>
    <hyperlink ref="A11" r:id="rId15" xr:uid="{3DEFA146-0BDD-4647-8023-75B93DAEA9DE}"/>
    <hyperlink ref="A5" r:id="rId16" xr:uid="{896ED718-FFC8-C94C-9BD4-9E96625C1340}"/>
    <hyperlink ref="A9" r:id="rId17" xr:uid="{7F13D70D-C608-974E-A641-450E312D440A}"/>
    <hyperlink ref="C12" r:id="rId18" xr:uid="{7D17E5C9-A807-6047-9770-70A09680FD09}"/>
    <hyperlink ref="C10" r:id="rId19" xr:uid="{C4634A48-BC51-AE4C-B775-40AAE6DF9C12}"/>
    <hyperlink ref="A12" r:id="rId20" xr:uid="{544AB129-3C52-814D-89A9-2EA3638477F3}"/>
    <hyperlink ref="A10" r:id="rId21" xr:uid="{911C5634-4878-7A44-9A62-B92FA5FAEF4A}"/>
    <hyperlink ref="C5" r:id="rId22" xr:uid="{692710AB-2E30-1146-BD85-1BB2C2F64B20}"/>
  </hyperlinks>
  <pageMargins left="0.7" right="0.7" top="0.75" bottom="0.75" header="0.3" footer="0.3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Ecoles -Semiconducteurs</vt:lpstr>
      <vt:lpstr>Univ-Semiconducteurs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2026-03-19T16:56:10Z</dcterms:created>
  <dcterms:modified xsi:type="dcterms:W3CDTF">2026-03-20T05:06:40Z</dcterms:modified>
</cp:coreProperties>
</file>