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E4EE621D-6BA8-DB4E-B6B6-44B6D194B858}" xr6:coauthVersionLast="47" xr6:coauthVersionMax="47" xr10:uidLastSave="{00000000-0000-0000-0000-000000000000}"/>
  <bookViews>
    <workbookView xWindow="9180" yWindow="4680" windowWidth="27240" windowHeight="16180" xr2:uid="{6DD414EC-2BB5-9D42-9908-82466E340A68}"/>
  </bookViews>
  <sheets>
    <sheet name="Synthèse" sheetId="3" r:id="rId1"/>
    <sheet name="Ecoles-Logiciels " sheetId="2" r:id="rId2"/>
    <sheet name="Univ-Logiciel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3" l="1"/>
  <c r="M12" i="3"/>
  <c r="M11" i="3"/>
  <c r="M10" i="3"/>
  <c r="M9" i="3"/>
  <c r="M7" i="3"/>
  <c r="M6" i="3"/>
  <c r="M5" i="3"/>
  <c r="M4" i="3"/>
  <c r="M3" i="3"/>
  <c r="M2" i="3"/>
  <c r="L11" i="3"/>
  <c r="L9" i="3"/>
  <c r="L12" i="3"/>
  <c r="L5" i="3"/>
  <c r="L7" i="3"/>
  <c r="L10" i="3"/>
  <c r="L4" i="3"/>
  <c r="L3" i="3"/>
  <c r="L6" i="3"/>
  <c r="L2" i="3"/>
  <c r="K11" i="3"/>
  <c r="K9" i="3"/>
  <c r="K12" i="3"/>
  <c r="K5" i="3"/>
  <c r="K7" i="3"/>
  <c r="K10" i="3"/>
  <c r="K4" i="3"/>
  <c r="K3" i="3"/>
  <c r="K6" i="3"/>
  <c r="K2" i="3"/>
  <c r="I13" i="3"/>
  <c r="G13" i="3"/>
  <c r="J11" i="3"/>
  <c r="J9" i="3"/>
  <c r="J12" i="3"/>
  <c r="J5" i="3"/>
  <c r="J7" i="3"/>
  <c r="J10" i="3"/>
  <c r="J4" i="3"/>
  <c r="J3" i="3"/>
  <c r="J6" i="3"/>
  <c r="J2" i="3"/>
  <c r="D13" i="3"/>
  <c r="B13" i="3"/>
  <c r="E10" i="3"/>
  <c r="E12" i="3"/>
  <c r="E6" i="3"/>
  <c r="E7" i="3"/>
  <c r="E9" i="3"/>
  <c r="E5" i="3"/>
  <c r="E11" i="3"/>
  <c r="E4" i="3"/>
  <c r="E3" i="3"/>
  <c r="E2" i="3"/>
  <c r="I32" i="2"/>
  <c r="D12" i="2"/>
  <c r="E12" i="2" s="1"/>
  <c r="B12" i="2"/>
  <c r="E9" i="2"/>
  <c r="E6" i="2"/>
  <c r="E10" i="2"/>
  <c r="E11" i="2"/>
  <c r="E7" i="2"/>
  <c r="E3" i="2"/>
  <c r="E8" i="2"/>
  <c r="E5" i="2"/>
  <c r="E4" i="2"/>
  <c r="E2" i="2"/>
  <c r="E13" i="3" l="1"/>
  <c r="J13" i="3"/>
  <c r="K13" i="3"/>
  <c r="L13" i="3"/>
  <c r="G19" i="1"/>
  <c r="D12" i="1"/>
  <c r="B12" i="1"/>
  <c r="E11" i="1"/>
  <c r="E10" i="1"/>
  <c r="E9" i="1"/>
  <c r="E8" i="1"/>
  <c r="E7" i="1"/>
  <c r="E6" i="1"/>
  <c r="E5" i="1"/>
  <c r="E4" i="1"/>
  <c r="E3" i="1"/>
  <c r="E2" i="1"/>
  <c r="E12" i="1" l="1"/>
</calcChain>
</file>

<file path=xl/sharedStrings.xml><?xml version="1.0" encoding="utf-8"?>
<sst xmlns="http://schemas.openxmlformats.org/spreadsheetml/2006/main" count="182" uniqueCount="81">
  <si>
    <t>Liens alumni employés</t>
  </si>
  <si>
    <t>Alumni employés</t>
  </si>
  <si>
    <t>Profils PhD</t>
  </si>
  <si>
    <t>PhD</t>
  </si>
  <si>
    <t>Ratio PhD</t>
  </si>
  <si>
    <t xml:space="preserve"> Alumni K</t>
  </si>
  <si>
    <t>Universités</t>
  </si>
  <si>
    <t>Amazon</t>
  </si>
  <si>
    <t>Aix-Marseille Université</t>
  </si>
  <si>
    <t>Dassault Systemes</t>
  </si>
  <si>
    <t>Nantes Université</t>
  </si>
  <si>
    <t>Google</t>
  </si>
  <si>
    <t>Sorbonne Université</t>
  </si>
  <si>
    <t>Ubisoft</t>
  </si>
  <si>
    <t>Université Bourgogne Europe</t>
  </si>
  <si>
    <t>Microsoft</t>
  </si>
  <si>
    <t>Université Claude Bernard Lyon 1</t>
  </si>
  <si>
    <t>SAP</t>
  </si>
  <si>
    <t>Université d'Orléans</t>
  </si>
  <si>
    <t>Meta</t>
  </si>
  <si>
    <t>Université de Bordeaux</t>
  </si>
  <si>
    <t>Bosch</t>
  </si>
  <si>
    <t>Université de Caen Normandie</t>
  </si>
  <si>
    <t>Salesforce</t>
  </si>
  <si>
    <t>Université de Lille</t>
  </si>
  <si>
    <t>IDEMIA</t>
  </si>
  <si>
    <t>Université de Lorraine</t>
  </si>
  <si>
    <t>Université de Montpellier</t>
  </si>
  <si>
    <t>Université de Rennes</t>
  </si>
  <si>
    <t>Université de Strasbourg</t>
  </si>
  <si>
    <t>Université de Toulouse</t>
  </si>
  <si>
    <t>Université Grenoble Alpes</t>
  </si>
  <si>
    <t>Université Paris Cité</t>
  </si>
  <si>
    <t>Université Paris-Saclay</t>
  </si>
  <si>
    <t>Régions</t>
  </si>
  <si>
    <t>Ecoles + Lien LinkedIn</t>
  </si>
  <si>
    <t>Alumni K</t>
  </si>
  <si>
    <t>Île-de-France</t>
  </si>
  <si>
    <t>Arts et Métiers ParisTech</t>
  </si>
  <si>
    <t>Hauts-de-France</t>
  </si>
  <si>
    <t>Centrale Lille </t>
  </si>
  <si>
    <t>Auvergne-Rhône-Alpes</t>
  </si>
  <si>
    <t>Centrale Lyon </t>
  </si>
  <si>
    <t>Région Sud</t>
  </si>
  <si>
    <t>Centrale Méditerranée </t>
  </si>
  <si>
    <t>Pays de la Loire</t>
  </si>
  <si>
    <t>Centrale Nantes</t>
  </si>
  <si>
    <t>CentraleSupelec</t>
  </si>
  <si>
    <t>CPE Lyon </t>
  </si>
  <si>
    <t>Ecole des Mines Saint-Etienne</t>
  </si>
  <si>
    <t>Grand Est</t>
  </si>
  <si>
    <t>Ecole Nationale Supérieure des Mines de Nancy </t>
  </si>
  <si>
    <t>Ecole Polytechnique </t>
  </si>
  <si>
    <t>Occitanie</t>
  </si>
  <si>
    <t>ENSEEIHT </t>
  </si>
  <si>
    <t>ENSTA</t>
  </si>
  <si>
    <t>ESIEE Paris</t>
  </si>
  <si>
    <t>Normandie</t>
  </si>
  <si>
    <t>ESIGELEC </t>
  </si>
  <si>
    <t>Grenoble INP - Ense3 </t>
  </si>
  <si>
    <t>Grenoble INP - Ensimag </t>
  </si>
  <si>
    <t>Bretagne​</t>
  </si>
  <si>
    <t>IMT Atlantique </t>
  </si>
  <si>
    <t>Hauts-de-France​</t>
  </si>
  <si>
    <t>INSA Hauts-de-France </t>
  </si>
  <si>
    <t>INSA Lyon​</t>
  </si>
  <si>
    <t>Bretagne</t>
  </si>
  <si>
    <t>INSA Rennes </t>
  </si>
  <si>
    <t>INSA Rouen</t>
  </si>
  <si>
    <t>Occitanie​​</t>
  </si>
  <si>
    <t>INSA Toulouse </t>
  </si>
  <si>
    <t>ISAE-SUPAERO</t>
  </si>
  <si>
    <t>Mines Paris </t>
  </si>
  <si>
    <t>Telecom Paris ​</t>
  </si>
  <si>
    <t>Grand ESt</t>
  </si>
  <si>
    <t>Télécom Physique Strasbourg </t>
  </si>
  <si>
    <t>Télécom SudParis</t>
  </si>
  <si>
    <t>Bourgogne-Franche-Comté</t>
  </si>
  <si>
    <t>Université de Technologie de Belfort-Montbéliard </t>
  </si>
  <si>
    <t>Université de Technologie de Compiègne</t>
  </si>
  <si>
    <t>Université de Technologie de Troyes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</si>
</sst>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6"/>
      <color theme="1"/>
      <name val="Helvetica Neue"/>
      <family val="2"/>
    </font>
    <font>
      <b/>
      <sz val="14"/>
      <color theme="1"/>
      <name val="Aptos Narrow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1" applyFont="1" applyFill="1" applyBorder="1"/>
    <xf numFmtId="0" fontId="2" fillId="0" borderId="5" xfId="0" applyFont="1" applyBorder="1"/>
    <xf numFmtId="0" fontId="3" fillId="0" borderId="5" xfId="1" applyFont="1" applyBorder="1"/>
    <xf numFmtId="164" fontId="2" fillId="0" borderId="3" xfId="0" applyNumberFormat="1" applyFont="1" applyBorder="1"/>
    <xf numFmtId="0" fontId="2" fillId="0" borderId="6" xfId="0" applyFont="1" applyBorder="1"/>
    <xf numFmtId="0" fontId="3" fillId="0" borderId="7" xfId="1" applyFont="1" applyBorder="1"/>
    <xf numFmtId="0" fontId="3" fillId="0" borderId="6" xfId="1" applyFont="1" applyFill="1" applyBorder="1"/>
    <xf numFmtId="0" fontId="2" fillId="0" borderId="8" xfId="0" applyFont="1" applyBorder="1"/>
    <xf numFmtId="0" fontId="3" fillId="0" borderId="8" xfId="1" applyFont="1" applyBorder="1"/>
    <xf numFmtId="164" fontId="2" fillId="0" borderId="9" xfId="0" applyNumberFormat="1" applyFont="1" applyBorder="1"/>
    <xf numFmtId="0" fontId="3" fillId="0" borderId="6" xfId="1" applyFont="1" applyBorder="1"/>
    <xf numFmtId="0" fontId="3" fillId="0" borderId="8" xfId="1" applyFont="1" applyFill="1" applyBorder="1"/>
    <xf numFmtId="0" fontId="2" fillId="0" borderId="10" xfId="0" applyFont="1" applyBorder="1"/>
    <xf numFmtId="0" fontId="2" fillId="0" borderId="11" xfId="0" applyFont="1" applyBorder="1"/>
    <xf numFmtId="164" fontId="2" fillId="0" borderId="12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4" fillId="0" borderId="13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8" xfId="1" applyFont="1" applyFill="1" applyBorder="1"/>
    <xf numFmtId="0" fontId="3" fillId="0" borderId="8" xfId="1" applyFont="1" applyBorder="1" applyAlignment="1">
      <alignment horizontal="center"/>
    </xf>
    <xf numFmtId="0" fontId="3" fillId="0" borderId="10" xfId="1" applyFont="1" applyFill="1" applyBorder="1"/>
    <xf numFmtId="0" fontId="3" fillId="0" borderId="11" xfId="1" applyFont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164" fontId="0" fillId="0" borderId="0" xfId="0" applyNumberFormat="1"/>
  </cellXfs>
  <cellStyles count="2">
    <cellStyle name="Lien hypertexte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764592</xdr:colOff>
      <xdr:row>16</xdr:row>
      <xdr:rowOff>12959</xdr:rowOff>
    </xdr:from>
    <xdr:ext cx="5287347" cy="27178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5E17A5F-CC8A-F44D-8E8D-E96BA05C6710}"/>
            </a:ext>
          </a:extLst>
        </xdr:cNvPr>
        <xdr:cNvSpPr txBox="1"/>
      </xdr:nvSpPr>
      <xdr:spPr>
        <a:xfrm>
          <a:off x="764592" y="3657859"/>
          <a:ext cx="5287347" cy="271780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6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/>
            <a:t>Secteur: Développement</a:t>
          </a:r>
          <a:r>
            <a:rPr lang="fr-FR" sz="1600" b="1" baseline="0"/>
            <a:t> de logiciels</a:t>
          </a:r>
          <a:endParaRPr lang="fr-FR" sz="1200" b="0"/>
        </a:p>
        <a:p>
          <a:pPr algn="l"/>
          <a:endParaRPr lang="fr-FR" sz="1600" b="0"/>
        </a:p>
        <a:p>
          <a:pPr algn="l"/>
          <a:r>
            <a:rPr lang="fr-FR" sz="1600" b="0" baseline="0"/>
            <a:t>10 grandes entreprises qui emploient globalement</a:t>
          </a:r>
        </a:p>
        <a:p>
          <a:pPr algn="l"/>
          <a:r>
            <a:rPr lang="fr-FR" sz="1600" b="0" baseline="0"/>
            <a:t>1) 5200 alumni du panel Universités , dont</a:t>
          </a:r>
        </a:p>
        <a:p>
          <a:pPr algn="l"/>
          <a:r>
            <a:rPr lang="fr-FR" sz="1600" b="0" baseline="0"/>
            <a:t>2) 450 profils PhD, soit un ratio PhD égal à 8,6%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6500 alumni  du panel Ecoles , dont</a:t>
          </a:r>
        </a:p>
        <a:p>
          <a:pPr algn="l"/>
          <a:r>
            <a:rPr lang="fr-FR" sz="1600" b="0" baseline="0"/>
            <a:t>2) 650 profils PhD, soit un ratio PhD égal à 10,0% </a:t>
          </a:r>
        </a:p>
        <a:p>
          <a:pPr algn="l"/>
          <a:endParaRPr lang="fr-FR" sz="1600" b="0" baseline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1360715</xdr:colOff>
      <xdr:row>14</xdr:row>
      <xdr:rowOff>77756</xdr:rowOff>
    </xdr:from>
    <xdr:ext cx="5287347" cy="27178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2154708-2074-D34B-BD89-DF27D9F5D7DA}"/>
            </a:ext>
          </a:extLst>
        </xdr:cNvPr>
        <xdr:cNvSpPr txBox="1"/>
      </xdr:nvSpPr>
      <xdr:spPr>
        <a:xfrm>
          <a:off x="1360715" y="3481356"/>
          <a:ext cx="5287347" cy="271780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6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/>
            <a:t>Secteur: Développement</a:t>
          </a:r>
          <a:r>
            <a:rPr lang="fr-FR" sz="1600" b="1" baseline="0"/>
            <a:t> de logiciels</a:t>
          </a:r>
          <a:endParaRPr lang="fr-FR" sz="1200" b="0"/>
        </a:p>
        <a:p>
          <a:pPr algn="l"/>
          <a:endParaRPr lang="fr-FR" sz="1600" b="0"/>
        </a:p>
        <a:p>
          <a:pPr algn="l"/>
          <a:r>
            <a:rPr lang="fr-FR" sz="1600" b="0" baseline="0"/>
            <a:t>10 grandes entreprises qui emploient globalement</a:t>
          </a:r>
        </a:p>
        <a:p>
          <a:pPr algn="l"/>
          <a:r>
            <a:rPr lang="fr-FR" sz="1600" b="0" baseline="0"/>
            <a:t>1) 5200 alumni du panel Universités , dont</a:t>
          </a:r>
        </a:p>
        <a:p>
          <a:pPr algn="l"/>
          <a:r>
            <a:rPr lang="fr-FR" sz="1600" b="0" baseline="0"/>
            <a:t>2) 450 profils PhD, soit un ratio PhD égal à 8,6%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6500 alumni  du panel Ecoles , dont</a:t>
          </a:r>
        </a:p>
        <a:p>
          <a:pPr algn="l"/>
          <a:r>
            <a:rPr lang="fr-FR" sz="1600" b="0" baseline="0"/>
            <a:t>2) 650 profils PhD, soit un ratio PhD égal à 10,0% </a:t>
          </a:r>
        </a:p>
        <a:p>
          <a:pPr algn="l"/>
          <a:endParaRPr lang="fr-FR" sz="1600" b="0" baseline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764592</xdr:colOff>
      <xdr:row>15</xdr:row>
      <xdr:rowOff>12959</xdr:rowOff>
    </xdr:from>
    <xdr:ext cx="5287347" cy="27178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FA0144E-6938-9C48-949C-3A4A12D2996C}"/>
            </a:ext>
          </a:extLst>
        </xdr:cNvPr>
        <xdr:cNvSpPr txBox="1"/>
      </xdr:nvSpPr>
      <xdr:spPr>
        <a:xfrm>
          <a:off x="764592" y="3657859"/>
          <a:ext cx="5287347" cy="271780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6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/>
            <a:t>Secteur: Développement</a:t>
          </a:r>
          <a:r>
            <a:rPr lang="fr-FR" sz="1600" b="1" baseline="0"/>
            <a:t> de logiciels</a:t>
          </a:r>
          <a:endParaRPr lang="fr-FR" sz="1200" b="0"/>
        </a:p>
        <a:p>
          <a:pPr algn="l"/>
          <a:endParaRPr lang="fr-FR" sz="1600" b="0"/>
        </a:p>
        <a:p>
          <a:pPr algn="l"/>
          <a:r>
            <a:rPr lang="fr-FR" sz="1600" b="0" baseline="0"/>
            <a:t>10 grandes entreprises qui emploient globalement</a:t>
          </a:r>
        </a:p>
        <a:p>
          <a:pPr algn="l"/>
          <a:r>
            <a:rPr lang="fr-FR" sz="1600" b="0" baseline="0"/>
            <a:t>1) 5200 alumni du panel Universités , dont</a:t>
          </a:r>
        </a:p>
        <a:p>
          <a:pPr algn="l"/>
          <a:r>
            <a:rPr lang="fr-FR" sz="1600" b="0" baseline="0"/>
            <a:t>2) 450 profils PhD, soit un ratio PhD égal à 8,6%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6500 alumni  du panel Ecoles , dont</a:t>
          </a:r>
        </a:p>
        <a:p>
          <a:pPr algn="l"/>
          <a:r>
            <a:rPr lang="fr-FR" sz="1600" b="0" baseline="0"/>
            <a:t>2) 650 profils PhD, soit un ratio PhD égal à 10,0% </a:t>
          </a:r>
        </a:p>
        <a:p>
          <a:pPr algn="l"/>
          <a:endParaRPr lang="fr-FR" sz="1600" b="0" baseline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1441%22%5D&amp;schoolFilter=%5B%2219143575%22%2C%225272314%22%2C%2218423073%22%2C%2247886%22%2C%225059250%22%2C%2215097682%22%2C%2218863041%22%2C%222590455%22%2C%22267162%22%2C%2239783%22%2C%22962826%22%2C%22963638%22%2C%2215092694%22%2C%2215094133%22%2C%2215138342%22%2C%2215250261%22%2C%2215250774%22%5D&amp;page=8&amp;spellCorrectionEnabled=true" TargetMode="External"/><Relationship Id="rId18" Type="http://schemas.openxmlformats.org/officeDocument/2006/relationships/hyperlink" Target="https://www.linkedin.com/search/results/people/?keywords=PhD%20OR%20Ph.D&amp;origin=FACETED_SEARCH&amp;currentCompany=%5B%223185%22%5D&amp;schoolFilter=%5B%2215097682%22%2C%2215250774%22%2C%222590455%22%2C%225272314%22%2C%22962826%22%2C%22963638%22%2C%2215092694%22%2C%2215094133%22%2C%2215138342%22%2C%2215250261%22%2C%2218423073%22%2C%2218863041%22%2C%2219143575%22%2C%22267162%22%2C%2239783%22%2C%2247886%22%2C%225059250%22%5D" TargetMode="External"/><Relationship Id="rId26" Type="http://schemas.openxmlformats.org/officeDocument/2006/relationships/hyperlink" Target="https://www.linkedin.com/company/sap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9" Type="http://schemas.openxmlformats.org/officeDocument/2006/relationships/hyperlink" Target="https://www.linkedin.com/search/results/people/?keywords=PhD%20OR%20Ph.D&amp;origin=FACETED_SEARCH&amp;currentCompany=%5B%223185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21" Type="http://schemas.openxmlformats.org/officeDocument/2006/relationships/hyperlink" Target="https://www.linkedin.com/company/amaz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4" Type="http://schemas.openxmlformats.org/officeDocument/2006/relationships/hyperlink" Target="https://www.linkedin.com/search/results/people/?keywords=PhD%20OR%20Ph.D&amp;origin=FACETED_SEARCH&amp;currentCompany=%5B%222528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7" Type="http://schemas.openxmlformats.org/officeDocument/2006/relationships/hyperlink" Target="https://www.linkedin.com/company/sap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company/dassaultsystemes/people/?facetSchool=19143575%2C963638%2C18863041%2C15250774%2C5059250%2C15138342%2C15094133%2C15097682%2C15250261%2C39783%2C47886%2C5272314%2C2590455%2C962826%2C18423073%2C15092694%2C267162" TargetMode="External"/><Relationship Id="rId16" Type="http://schemas.openxmlformats.org/officeDocument/2006/relationships/hyperlink" Target="https://www.linkedin.com/search/results/people/?keywords=PhD%20OR%20Ph.D&amp;origin=FACETED_SEARCH&amp;currentCompany=%5B%221115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4&amp;spellCorrectionEnabled=true" TargetMode="External"/><Relationship Id="rId20" Type="http://schemas.openxmlformats.org/officeDocument/2006/relationships/hyperlink" Target="https://www.linkedin.com/search/results/people/?keywords=PhD%20OR%20Ph.D&amp;origin=FACETED_SEARCH&amp;currentCompany=%5B%222528%22%5D&amp;schoolFilter=%5B%225272314%22%2C%2219143575%22%2C%2215092694%22%2C%2215094133%22%2C%2215138342%22%2C%2215250261%22%2C%2215250774%22%2C%2218863041%22%2C%2239783%22%2C%2247886%22%2C%225059250%22%2C%22962826%22%2C%22963638%22%2C%2215097682%22%2C%2218423073%22%2C%222590455%22%2C%22267162%22%5D&amp;page=2&amp;spellCorrectionEnabled=true" TargetMode="External"/><Relationship Id="rId29" Type="http://schemas.openxmlformats.org/officeDocument/2006/relationships/hyperlink" Target="https://www.linkedin.com/company/bosch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www.linkedin.com/company/amazon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ubisoft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search/results/people/?keywords=PhD%20OR%20Ph.D&amp;origin=FACETED_SEARCH&amp;currentCompany=%5B%221586%22%5D&amp;schoolFilter=%5B%225059250%22%2C%2215138342%22%2C%2215250261%22%2C%22963638%22%2C%2218863041%22%2C%2247886%22%2C%2219143575%22%2C%225272314%22%2C%22962826%22%2C%2215092694%22%2C%2215094133%22%2C%2215097682%22%2C%2215250774%22%2C%2218423073%22%2C%222590455%22%2C%22267162%22%2C%2239783%22%5D&amp;page=6&amp;spellCorrectionEnabled=true" TargetMode="External"/><Relationship Id="rId24" Type="http://schemas.openxmlformats.org/officeDocument/2006/relationships/hyperlink" Target="https://www.linkedin.com/company/googl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2" Type="http://schemas.openxmlformats.org/officeDocument/2006/relationships/hyperlink" Target="https://www.linkedin.com/search/results/people/?keywords=PhD%20OR%20Ph.D&amp;origin=FACETED_SEARCH&amp;currentCompany=%5B%223896%22%5D&amp;schoolFilter=%5B%2214034%22%2C%2210255707%22%2C%2210438659%22%2C%221280025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14&amp;spellCorrectionEnabled=true" TargetMode="External"/><Relationship Id="rId37" Type="http://schemas.openxmlformats.org/officeDocument/2006/relationships/hyperlink" Target="https://www.linkedin.com/search/results/people/?keywords=PhD%20OR%20Ph.D&amp;origin=FACETED_SEARCH&amp;currentCompany=%5B%2210667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13&amp;spellCorrectionEnabled=true" TargetMode="External"/><Relationship Id="rId40" Type="http://schemas.openxmlformats.org/officeDocument/2006/relationships/hyperlink" Target="https://www.linkedin.com/search/results/people/?keywords=PhD%20OR%20Ph.D&amp;origin=FACETED_SEARCH&amp;currentCompany=%5B%223488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2&amp;spellCorrectionEnabled=true" TargetMode="External"/><Relationship Id="rId5" Type="http://schemas.openxmlformats.org/officeDocument/2006/relationships/hyperlink" Target="https://www.linkedin.com/company/meta/people/?facetSchool=19143575%2C963638%2C18863041%2C15250774%2C5059250%2C15138342%2C15094133%2C15097682%2C15250261%2C39783%2C47886%2C5272314%2C2590455%2C962826%2C18423073%2C15092694%2C267162" TargetMode="External"/><Relationship Id="rId15" Type="http://schemas.openxmlformats.org/officeDocument/2006/relationships/hyperlink" Target="https://www.linkedin.com/search/results/people/?keywords=PhD%20OR%20Ph.D&amp;origin=FACETED_SEARCH&amp;currentCompany=%5B%2210667%22%5D&amp;schoolFilter=%5B%22962826%22%2C%2215092694%22%2C%2215094133%22%2C%2215097682%22%2C%2215138342%22%2C%2215250261%22%2C%2215250774%22%2C%2218423073%22%2C%2218863041%22%2C%2219143575%22%2C%222590455%22%2C%22267162%22%2C%2239783%22%2C%2247886%22%2C%225059250%22%2C%225272314%22%2C%22963638%22%5D&amp;page=8&amp;spellCorrectionEnabled=true" TargetMode="External"/><Relationship Id="rId23" Type="http://schemas.openxmlformats.org/officeDocument/2006/relationships/hyperlink" Target="https://www.linkedin.com/company/googl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28" Type="http://schemas.openxmlformats.org/officeDocument/2006/relationships/hyperlink" Target="https://www.linkedin.com/company/bosch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6" Type="http://schemas.openxmlformats.org/officeDocument/2006/relationships/hyperlink" Target="https://www.linkedin.com/search/results/people/?keywords=PhD%20OR%20Ph.D&amp;origin=FACETED_SEARCH&amp;currentCompany=%5B%221115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2&amp;spellCorrectionEnabled=true" TargetMode="External"/><Relationship Id="rId10" Type="http://schemas.openxmlformats.org/officeDocument/2006/relationships/hyperlink" Target="https://www.linkedin.com/company/idemiagroup/people/?facetSchool=19143575%2C963638%2C18863041%2C15250774%2C5059250%2C15138342%2C15094133%2C15097682%2C15250261%2C39783%2C47886%2C5272314%2C2590455%2C962826%2C18423073%2C15092694%2C267162" TargetMode="External"/><Relationship Id="rId19" Type="http://schemas.openxmlformats.org/officeDocument/2006/relationships/hyperlink" Target="https://www.linkedin.com/search/results/people/?keywords=PhD%20OR%20Ph.D&amp;origin=FACETED_SEARCH&amp;currentCompany=%5B%223488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3&amp;spellCorrectionEnabled=true" TargetMode="External"/><Relationship Id="rId31" Type="http://schemas.openxmlformats.org/officeDocument/2006/relationships/hyperlink" Target="https://www.linkedin.com/search/results/people/?keywords=PhD%20OR%20Ph.D&amp;origin=FACETED_SEARCH&amp;currentCompany=%5B%221586%22%5D&amp;schoolFilter=%5B%2228135%22%2C%22527715%22%2C%2234796%22%2C%2214803%22%2C%2215094903%22%2C%22479301%22%2C%2215093517%22%2C%2269060%22%2C%2210255707%22%2C%2210438659%22%2C%221280025%22%2C%2214034%22%2C%2215092673%22%2C%2215092675%22%2C%2215094132%22%2C%2215094898%22%2C%2215094908%22%2C%2215103795%22%2C%2215103799%22%2C%2215105510%22%2C%2215106279%22%2C%2215141575%22%2C%2215141696%22%2C%2215150754%22%2C%22163637%22%2C%2224772587%22%2C%22285669%22%2C%22336750%22%2C%2251798%22%2C%2274461%22%5D&amp;page=8&amp;spellCorrectionEnabled=true" TargetMode="External"/><Relationship Id="rId4" Type="http://schemas.openxmlformats.org/officeDocument/2006/relationships/hyperlink" Target="https://www.linkedin.com/company/microsoft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company/salesforce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search/results/people/?keywords=PhD%20OR%20Ph.D&amp;origin=FACETED_SEARCH&amp;currentCompany=%5B%221035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7&amp;spellCorrectionEnabled=true" TargetMode="External"/><Relationship Id="rId22" Type="http://schemas.openxmlformats.org/officeDocument/2006/relationships/hyperlink" Target="https://www.linkedin.com/company/amaz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27" Type="http://schemas.openxmlformats.org/officeDocument/2006/relationships/hyperlink" Target="https://www.linkedin.com/company/meta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0" Type="http://schemas.openxmlformats.org/officeDocument/2006/relationships/hyperlink" Target="https://www.linkedin.com/company/idemiagroup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5" Type="http://schemas.openxmlformats.org/officeDocument/2006/relationships/hyperlink" Target="https://www.linkedin.com/search/results/people/?keywords=PhD%20OR%20Ph.D&amp;origin=FACETED_SEARCH&amp;currentCompany=%5B%222528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8" Type="http://schemas.openxmlformats.org/officeDocument/2006/relationships/hyperlink" Target="https://www.linkedin.com/company/sap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company/google/people/?facetSchool=19143575%2C963638%2C18863041%2C15250774%2C5059250%2C15138342%2C15094133%2C15097682%2C15250261%2C39783%2C47886%2C5272314%2C2590455%2C962826%2C18423073%2C15092694%2C267162" TargetMode="External"/><Relationship Id="rId12" Type="http://schemas.openxmlformats.org/officeDocument/2006/relationships/hyperlink" Target="https://www.linkedin.com/search/results/people/?keywords=PhD%20OR%20Ph.D&amp;origin=FACETED_SEARCH&amp;currentCompany=%5B%223896%22%5D&amp;schoolFilter=%5B%225272314%22%2C%2215092694%22%2C%2215094133%22%2C%2215097682%22%2C%2215138342%22%2C%2215250261%22%2C%2215250774%22%2C%2218423073%22%2C%2218863041%22%2C%2219143575%22%2C%222590455%22%2C%22267162%22%2C%2239783%22%2C%2247886%22%2C%225059250%22%2C%22962826%22%2C%22963638%22%5D&amp;page=8&amp;spellCorrectionEnabled=true" TargetMode="External"/><Relationship Id="rId17" Type="http://schemas.openxmlformats.org/officeDocument/2006/relationships/hyperlink" Target="https://www.linkedin.com/search/results/people/?keywords=PhD%20OR%20Ph.D&amp;origin=FACETED_SEARCH&amp;currentCompany=%5B%222508619%22%5D&amp;schoolFilter=%5B%2247886%22%2C%222590455%22%2C%2239783%22%2C%22962826%22%2C%22963638%22%2C%2215092694%22%2C%2215094133%22%2C%2215097682%22%2C%2215138342%22%2C%2215250261%22%2C%2215250774%22%2C%2218423073%22%2C%2218863041%22%2C%2219143575%22%2C%22267162%22%2C%225059250%22%2C%225272314%22%5D&amp;page=4&amp;spellCorrectionEnabled=true" TargetMode="External"/><Relationship Id="rId25" Type="http://schemas.openxmlformats.org/officeDocument/2006/relationships/hyperlink" Target="https://www.linkedin.com/company/microsoft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33" Type="http://schemas.openxmlformats.org/officeDocument/2006/relationships/hyperlink" Target="https://www.linkedin.com/search/results/people/?keywords=PhD%20OR%20Ph.D&amp;origin=FACETED_SEARCH&amp;currentCompany=%5B%221441%22%5D&amp;schoolFilter=%5B%2214034%22%2C%22163637%22%2C%2228135%22%2C%22285669%22%2C%2269060%22%2C%2234796%22%2C%22479301%22%2C%2214803%22%2C%2215092675%22%2C%2215150754%22%2C%2224772587%22%2C%221280025%22%2C%2215105510%22%2C%22336750%22%2C%2274461%22%2C%2210255707%22%2C%2210438659%22%2C%2215092673%22%2C%2215093517%22%2C%2215094132%22%2C%2215094898%22%2C%2215094903%22%2C%2215094908%22%2C%2215103795%22%2C%2215103799%22%2C%2215106279%22%2C%2215141575%22%2C%2215141696%22%2C%2251798%22%2C%22527715%22%5D&amp;page=14&amp;spellCorrectionEnabled=true" TargetMode="External"/><Relationship Id="rId38" Type="http://schemas.openxmlformats.org/officeDocument/2006/relationships/hyperlink" Target="https://www.linkedin.com/search/results/people/?keywords=PhD%20OR%20Ph.D&amp;origin=FACETED_SEARCH&amp;currentCompany=%5B%222508619%22%5D&amp;schoolFilter=%5B%2214034%22%2C%22163637%22%2C%2210255707%22%2C%2210438659%22%2C%221280025%22%2C%2214803%22%2C%2215092673%22%2C%2215092675%22%2C%2215093517%22%2C%2215094132%22%2C%2215094898%22%2C%2215094903%22%2C%2215094908%22%2C%2215103795%22%2C%2215103799%22%2C%2215105510%22%2C%2215106279%22%2C%2215141575%22%2C%2215141696%22%2C%2215150754%22%2C%2224772587%22%2C%2228135%22%2C%22285669%22%2C%22336750%22%2C%2234796%22%2C%22479301%22%2C%2251798%22%2C%22527715%22%2C%2269060%22%2C%2274461%22%5D&amp;page=5&amp;spellCorrectionEnabled=tru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1441%22%5D&amp;schoolFilter=%5B%2214034%22%2C%22163637%22%2C%2228135%22%2C%22285669%22%2C%2269060%22%2C%2234796%22%2C%22479301%22%2C%2214803%22%2C%2215092675%22%2C%2215150754%22%2C%2224772587%22%2C%221280025%22%2C%2215105510%22%2C%22336750%22%2C%2274461%22%2C%2210255707%22%2C%2210438659%22%2C%2215092673%22%2C%2215093517%22%2C%2215094132%22%2C%2215094898%22%2C%2215094903%22%2C%2215094908%22%2C%2215103795%22%2C%2215103799%22%2C%2215106279%22%2C%2215141575%22%2C%2215141696%22%2C%2251798%22%2C%22527715%22%5D&amp;page=14&amp;spellCorrectionEnabled=true" TargetMode="External"/><Relationship Id="rId18" Type="http://schemas.openxmlformats.org/officeDocument/2006/relationships/hyperlink" Target="https://www.linkedin.com/search/results/people/?keywords=PhD%20OR%20Ph.D&amp;origin=FACETED_SEARCH&amp;currentCompany=%5B%222508619%22%5D&amp;schoolFilter=%5B%2214034%22%2C%22163637%22%2C%2210255707%22%2C%2210438659%22%2C%221280025%22%2C%2214803%22%2C%2215092673%22%2C%2215092675%22%2C%2215093517%22%2C%2215094132%22%2C%2215094898%22%2C%2215094903%22%2C%2215094908%22%2C%2215103795%22%2C%2215103799%22%2C%2215105510%22%2C%2215106279%22%2C%2215141575%22%2C%2215141696%22%2C%2215150754%22%2C%2224772587%22%2C%2228135%22%2C%22285669%22%2C%22336750%22%2C%2234796%22%2C%22479301%22%2C%2251798%22%2C%22527715%22%2C%2269060%22%2C%2274461%22%5D&amp;page=5&amp;spellCorrectionEnabled=true" TargetMode="External"/><Relationship Id="rId26" Type="http://schemas.openxmlformats.org/officeDocument/2006/relationships/hyperlink" Target="https://www.linkedin.com/school/esiee-paris/people/" TargetMode="External"/><Relationship Id="rId39" Type="http://schemas.openxmlformats.org/officeDocument/2006/relationships/hyperlink" Target="https://www.linkedin.com/school/ecole-polytechnique/people/" TargetMode="External"/><Relationship Id="rId21" Type="http://schemas.openxmlformats.org/officeDocument/2006/relationships/hyperlink" Target="https://www.linkedin.com/school/ecole-nationale-sup&#233;rieure-des-mines-de-nancy/people/" TargetMode="External"/><Relationship Id="rId34" Type="http://schemas.openxmlformats.org/officeDocument/2006/relationships/hyperlink" Target="https://www.linkedin.com/school/universit-de-technologie-de-troyes/people/" TargetMode="External"/><Relationship Id="rId42" Type="http://schemas.openxmlformats.org/officeDocument/2006/relationships/hyperlink" Target="https://www.linkedin.com/school/telecom-paris/people/" TargetMode="External"/><Relationship Id="rId47" Type="http://schemas.openxmlformats.org/officeDocument/2006/relationships/hyperlink" Target="https://www.linkedin.com/school/grenoble-inp-ense3/people/" TargetMode="External"/><Relationship Id="rId50" Type="http://schemas.openxmlformats.org/officeDocument/2006/relationships/hyperlink" Target="https://www.linkedin.com/school/t%C3%A9l%C3%A9com-sudparis/people/" TargetMode="External"/><Relationship Id="rId7" Type="http://schemas.openxmlformats.org/officeDocument/2006/relationships/hyperlink" Target="https://www.linkedin.com/company/meta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2" Type="http://schemas.openxmlformats.org/officeDocument/2006/relationships/hyperlink" Target="https://www.linkedin.com/company/amaz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16" Type="http://schemas.openxmlformats.org/officeDocument/2006/relationships/hyperlink" Target="https://www.linkedin.com/search/results/people/?keywords=PhD%20OR%20Ph.D&amp;origin=FACETED_SEARCH&amp;currentCompany=%5B%221115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2&amp;spellCorrectionEnabled=true" TargetMode="External"/><Relationship Id="rId29" Type="http://schemas.openxmlformats.org/officeDocument/2006/relationships/hyperlink" Target="https://www.linkedin.com/school/centrale-lyon/people/" TargetMode="External"/><Relationship Id="rId11" Type="http://schemas.openxmlformats.org/officeDocument/2006/relationships/hyperlink" Target="https://www.linkedin.com/search/results/people/?keywords=PhD%20OR%20Ph.D&amp;origin=FACETED_SEARCH&amp;currentCompany=%5B%221586%22%5D&amp;schoolFilter=%5B%2228135%22%2C%22527715%22%2C%2234796%22%2C%2214803%22%2C%2215094903%22%2C%22479301%22%2C%2215093517%22%2C%2269060%22%2C%2210255707%22%2C%2210438659%22%2C%221280025%22%2C%2214034%22%2C%2215092673%22%2C%2215092675%22%2C%2215094132%22%2C%2215094898%22%2C%2215094908%22%2C%2215103795%22%2C%2215103799%22%2C%2215105510%22%2C%2215106279%22%2C%2215141575%22%2C%2215141696%22%2C%2215150754%22%2C%22163637%22%2C%2224772587%22%2C%22285669%22%2C%22336750%22%2C%2251798%22%2C%2274461%22%5D&amp;page=8&amp;spellCorrectionEnabled=true" TargetMode="External"/><Relationship Id="rId24" Type="http://schemas.openxmlformats.org/officeDocument/2006/relationships/hyperlink" Target="https://www.linkedin.com/school/universite-de-technologie-de-belfort-montbeliard/people/" TargetMode="External"/><Relationship Id="rId32" Type="http://schemas.openxmlformats.org/officeDocument/2006/relationships/hyperlink" Target="https://www.linkedin.com/school/mines-st-etienne/people/" TargetMode="External"/><Relationship Id="rId37" Type="http://schemas.openxmlformats.org/officeDocument/2006/relationships/hyperlink" Target="https://www.linkedin.com/school/arts-et-metiers-ensam/people/" TargetMode="External"/><Relationship Id="rId40" Type="http://schemas.openxmlformats.org/officeDocument/2006/relationships/hyperlink" Target="https://www.linkedin.com/school/enstaofficiel/people/" TargetMode="External"/><Relationship Id="rId45" Type="http://schemas.openxmlformats.org/officeDocument/2006/relationships/hyperlink" Target="https://www.linkedin.com/school/isae/people/" TargetMode="External"/><Relationship Id="rId5" Type="http://schemas.openxmlformats.org/officeDocument/2006/relationships/hyperlink" Target="https://www.linkedin.com/company/microsoft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15" Type="http://schemas.openxmlformats.org/officeDocument/2006/relationships/hyperlink" Target="https://www.linkedin.com/search/results/people/?keywords=PhD%20OR%20Ph.D&amp;origin=FACETED_SEARCH&amp;currentCompany=%5B%222528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23" Type="http://schemas.openxmlformats.org/officeDocument/2006/relationships/hyperlink" Target="https://www.linkedin.com/school/t-l-com-physique-strasbourg/people/" TargetMode="External"/><Relationship Id="rId28" Type="http://schemas.openxmlformats.org/officeDocument/2006/relationships/hyperlink" Target="https://www.linkedin.com/school/ecole-superieure-de-chimie-physique-electronique-de-lyon/people/" TargetMode="External"/><Relationship Id="rId36" Type="http://schemas.openxmlformats.org/officeDocument/2006/relationships/hyperlink" Target="https://www.linkedin.com/school/universit-de-technologie-de-compi-gne/people/" TargetMode="External"/><Relationship Id="rId49" Type="http://schemas.openxmlformats.org/officeDocument/2006/relationships/hyperlink" Target="https://www.linkedin.com/school/insa-rennes/people/" TargetMode="External"/><Relationship Id="rId10" Type="http://schemas.openxmlformats.org/officeDocument/2006/relationships/hyperlink" Target="https://www.linkedin.com/company/idemiagroup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19" Type="http://schemas.openxmlformats.org/officeDocument/2006/relationships/hyperlink" Target="https://www.linkedin.com/search/results/people/?keywords=PhD%20OR%20Ph.D&amp;origin=FACETED_SEARCH&amp;currentCompany=%5B%223185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31" Type="http://schemas.openxmlformats.org/officeDocument/2006/relationships/hyperlink" Target="https://www.linkedin.com/school/insa-lyon/people/" TargetMode="External"/><Relationship Id="rId44" Type="http://schemas.openxmlformats.org/officeDocument/2006/relationships/hyperlink" Target="https://www.linkedin.com/school/institut-national-des-sciences-appliqu&#233;es-de-toulouse/people/" TargetMode="External"/><Relationship Id="rId4" Type="http://schemas.openxmlformats.org/officeDocument/2006/relationships/hyperlink" Target="https://www.linkedin.com/company/googl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9" Type="http://schemas.openxmlformats.org/officeDocument/2006/relationships/hyperlink" Target="https://www.linkedin.com/company/bosch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14" Type="http://schemas.openxmlformats.org/officeDocument/2006/relationships/hyperlink" Target="https://www.linkedin.com/search/results/people/?keywords=PhD%20OR%20Ph.D&amp;origin=FACETED_SEARCH&amp;currentCompany=%5B%222528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22" Type="http://schemas.openxmlformats.org/officeDocument/2006/relationships/hyperlink" Target="https://www.linkedin.com/school/insa-hautsdefrance/people/" TargetMode="External"/><Relationship Id="rId27" Type="http://schemas.openxmlformats.org/officeDocument/2006/relationships/hyperlink" Target="https://www.linkedin.com/school/insa-de-rouen/people/" TargetMode="External"/><Relationship Id="rId30" Type="http://schemas.openxmlformats.org/officeDocument/2006/relationships/hyperlink" Target="https://www.linkedin.com/school/ensimag/people/" TargetMode="External"/><Relationship Id="rId35" Type="http://schemas.openxmlformats.org/officeDocument/2006/relationships/hyperlink" Target="https://www.linkedin.com/school/centralelille/people/" TargetMode="External"/><Relationship Id="rId43" Type="http://schemas.openxmlformats.org/officeDocument/2006/relationships/hyperlink" Target="https://www.linkedin.com/school/toulouse-inp-enseeiht/people/" TargetMode="External"/><Relationship Id="rId48" Type="http://schemas.openxmlformats.org/officeDocument/2006/relationships/hyperlink" Target="https://www.linkedin.com/school/centralemediterranee/people/" TargetMode="External"/><Relationship Id="rId8" Type="http://schemas.openxmlformats.org/officeDocument/2006/relationships/hyperlink" Target="https://www.linkedin.com/company/bosch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51" Type="http://schemas.openxmlformats.org/officeDocument/2006/relationships/drawing" Target="../drawings/drawing2.xml"/><Relationship Id="rId3" Type="http://schemas.openxmlformats.org/officeDocument/2006/relationships/hyperlink" Target="https://www.linkedin.com/company/googl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12" Type="http://schemas.openxmlformats.org/officeDocument/2006/relationships/hyperlink" Target="https://www.linkedin.com/search/results/people/?keywords=PhD%20OR%20Ph.D&amp;origin=FACETED_SEARCH&amp;currentCompany=%5B%223896%22%5D&amp;schoolFilter=%5B%2214034%22%2C%2210255707%22%2C%2210438659%22%2C%221280025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14&amp;spellCorrectionEnabled=true" TargetMode="External"/><Relationship Id="rId17" Type="http://schemas.openxmlformats.org/officeDocument/2006/relationships/hyperlink" Target="https://www.linkedin.com/search/results/people/?keywords=PhD%20OR%20Ph.D&amp;origin=FACETED_SEARCH&amp;currentCompany=%5B%2210667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13&amp;spellCorrectionEnabled=true" TargetMode="External"/><Relationship Id="rId25" Type="http://schemas.openxmlformats.org/officeDocument/2006/relationships/hyperlink" Target="https://www.linkedin.com/school/esigelec/people/" TargetMode="External"/><Relationship Id="rId33" Type="http://schemas.openxmlformats.org/officeDocument/2006/relationships/hyperlink" Target="https://www.linkedin.com/school/imt-atlantique/people/" TargetMode="External"/><Relationship Id="rId38" Type="http://schemas.openxmlformats.org/officeDocument/2006/relationships/hyperlink" Target="https://www.linkedin.com/school/centralesupelec/people/" TargetMode="External"/><Relationship Id="rId46" Type="http://schemas.openxmlformats.org/officeDocument/2006/relationships/hyperlink" Target="https://www.linkedin.com/school/ecole-centrale-de-nantes/people/" TargetMode="External"/><Relationship Id="rId20" Type="http://schemas.openxmlformats.org/officeDocument/2006/relationships/hyperlink" Target="https://www.linkedin.com/search/results/people/?keywords=PhD%20OR%20Ph.D&amp;origin=FACETED_SEARCH&amp;currentCompany=%5B%223488%22%5D&amp;schoolFilter=%5B%2210255707%22%2C%2210438659%22%2C%221280025%22%2C%2214034%22%2C%2214803%22%2C%2215092673%22%2C%2215092675%22%2C%2215093517%22%2C%2215094132%22%2C%2215094898%22%2C%2215094903%22%2C%2215094908%22%2C%2215103795%22%2C%2215103799%22%2C%2215105510%22%2C%2215106279%22%2C%2215141575%22%2C%2215141696%22%2C%2215150754%22%2C%22163637%22%2C%2224772587%22%2C%2228135%22%2C%22285669%22%2C%22336750%22%2C%2234796%22%2C%22479301%22%2C%2251798%22%2C%22527715%22%2C%2269060%22%2C%2274461%22%5D&amp;page=2&amp;spellCorrectionEnabled=true" TargetMode="External"/><Relationship Id="rId41" Type="http://schemas.openxmlformats.org/officeDocument/2006/relationships/hyperlink" Target="https://www.linkedin.com/school/minesparis/people/" TargetMode="External"/><Relationship Id="rId1" Type="http://schemas.openxmlformats.org/officeDocument/2006/relationships/hyperlink" Target="https://www.linkedin.com/company/amaz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Relationship Id="rId6" Type="http://schemas.openxmlformats.org/officeDocument/2006/relationships/hyperlink" Target="https://www.linkedin.com/company/sap/people/?facetSchool=1280025%2C14803%2C28135%2C14034%2C285669%2C15094903%2C15092675%2C163637%2C34796%2C15094908%2C15094132%2C74461%2C51798%2C15150754%2C479301%2C527715%2C15092673%2C15106279%2C24772587%2C15094121%2C15093517%2C15141575%2C15094898%2C69060%2C15103795%2C10438659%2C15103799%2C336750%2C10255707%2C1510551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1441%22%5D&amp;schoolFilter=%5B%2219143575%22%2C%225272314%22%2C%2218423073%22%2C%2247886%22%2C%225059250%22%2C%2215097682%22%2C%2218863041%22%2C%222590455%22%2C%22267162%22%2C%2239783%22%2C%22962826%22%2C%22963638%22%2C%2215092694%22%2C%2215094133%22%2C%2215138342%22%2C%2215250261%22%2C%2215250774%22%5D&amp;page=8&amp;spellCorrectionEnabled=true" TargetMode="External"/><Relationship Id="rId18" Type="http://schemas.openxmlformats.org/officeDocument/2006/relationships/hyperlink" Target="https://www.linkedin.com/search/results/people/?keywords=PhD%20OR%20Ph.D&amp;origin=FACETED_SEARCH&amp;currentCompany=%5B%223185%22%5D&amp;schoolFilter=%5B%2215097682%22%2C%2215250774%22%2C%222590455%22%2C%225272314%22%2C%22962826%22%2C%22963638%22%2C%2215092694%22%2C%2215094133%22%2C%2215138342%22%2C%2215250261%22%2C%2218423073%22%2C%2218863041%22%2C%2219143575%22%2C%22267162%22%2C%2239783%22%2C%2247886%22%2C%225059250%22%5D" TargetMode="External"/><Relationship Id="rId26" Type="http://schemas.openxmlformats.org/officeDocument/2006/relationships/hyperlink" Target="https://www.linkedin.com/school/universite-orleans/people/" TargetMode="External"/><Relationship Id="rId21" Type="http://schemas.openxmlformats.org/officeDocument/2006/relationships/hyperlink" Target="https://www.linkedin.com/school/aix-marseille-universite/people/" TargetMode="External"/><Relationship Id="rId34" Type="http://schemas.openxmlformats.org/officeDocument/2006/relationships/hyperlink" Target="https://www.linkedin.com/school/universite-toulouse/people/" TargetMode="External"/><Relationship Id="rId7" Type="http://schemas.openxmlformats.org/officeDocument/2006/relationships/hyperlink" Target="https://www.linkedin.com/company/sap/people/?facetSchool=19143575%2C963638%2C18863041%2C15250774%2C5059250%2C15138342%2C15094133%2C15097682%2C15250261%2C39783%2C47886%2C5272314%2C2590455%2C962826%2C18423073%2C15092694%2C267162" TargetMode="External"/><Relationship Id="rId12" Type="http://schemas.openxmlformats.org/officeDocument/2006/relationships/hyperlink" Target="https://www.linkedin.com/search/results/people/?keywords=PhD%20OR%20Ph.D&amp;origin=FACETED_SEARCH&amp;currentCompany=%5B%223896%22%5D&amp;schoolFilter=%5B%225272314%22%2C%2215092694%22%2C%2215094133%22%2C%2215097682%22%2C%2215138342%22%2C%2215250261%22%2C%2215250774%22%2C%2218423073%22%2C%2218863041%22%2C%2219143575%22%2C%222590455%22%2C%22267162%22%2C%2239783%22%2C%2247886%22%2C%225059250%22%2C%22962826%22%2C%22963638%22%5D&amp;page=8&amp;spellCorrectionEnabled=true" TargetMode="External"/><Relationship Id="rId17" Type="http://schemas.openxmlformats.org/officeDocument/2006/relationships/hyperlink" Target="https://www.linkedin.com/search/results/people/?keywords=PhD%20OR%20Ph.D&amp;origin=FACETED_SEARCH&amp;currentCompany=%5B%222508619%22%5D&amp;schoolFilter=%5B%2247886%22%2C%222590455%22%2C%2239783%22%2C%22962826%22%2C%22963638%22%2C%2215092694%22%2C%2215094133%22%2C%2215097682%22%2C%2215138342%22%2C%2215250261%22%2C%2215250774%22%2C%2218423073%22%2C%2218863041%22%2C%2219143575%22%2C%22267162%22%2C%225059250%22%2C%225272314%22%5D&amp;page=4&amp;spellCorrectionEnabled=true" TargetMode="External"/><Relationship Id="rId25" Type="http://schemas.openxmlformats.org/officeDocument/2006/relationships/hyperlink" Target="https://www.linkedin.com/school/universite-lyon-1/people/" TargetMode="External"/><Relationship Id="rId33" Type="http://schemas.openxmlformats.org/officeDocument/2006/relationships/hyperlink" Target="https://www.linkedin.com/school/universite-de-strasbourg/people/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https://www.linkedin.com/company/dassaultsystemes/people/?facetSchool=19143575%2C963638%2C18863041%2C15250774%2C5059250%2C15138342%2C15094133%2C15097682%2C15250261%2C39783%2C47886%2C5272314%2C2590455%2C962826%2C18423073%2C15092694%2C267162" TargetMode="External"/><Relationship Id="rId16" Type="http://schemas.openxmlformats.org/officeDocument/2006/relationships/hyperlink" Target="https://www.linkedin.com/search/results/people/?keywords=PhD%20OR%20Ph.D&amp;origin=FACETED_SEARCH&amp;currentCompany=%5B%221115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4&amp;spellCorrectionEnabled=true" TargetMode="External"/><Relationship Id="rId20" Type="http://schemas.openxmlformats.org/officeDocument/2006/relationships/hyperlink" Target="https://www.linkedin.com/search/results/people/?keywords=PhD%20OR%20Ph.D&amp;origin=FACETED_SEARCH&amp;currentCompany=%5B%222528%22%5D&amp;schoolFilter=%5B%225272314%22%2C%2219143575%22%2C%2215092694%22%2C%2215094133%22%2C%2215138342%22%2C%2215250261%22%2C%2215250774%22%2C%2218863041%22%2C%2239783%22%2C%2247886%22%2C%225059250%22%2C%22962826%22%2C%22963638%22%2C%2215097682%22%2C%2218423073%22%2C%222590455%22%2C%22267162%22%5D&amp;page=2&amp;spellCorrectionEnabled=true" TargetMode="External"/><Relationship Id="rId29" Type="http://schemas.openxmlformats.org/officeDocument/2006/relationships/hyperlink" Target="https://www.linkedin.com/school/universite-de-lille/people/" TargetMode="External"/><Relationship Id="rId1" Type="http://schemas.openxmlformats.org/officeDocument/2006/relationships/hyperlink" Target="https://www.linkedin.com/company/amazon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company/ubisoft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search/results/people/?keywords=PhD%20OR%20Ph.D&amp;origin=FACETED_SEARCH&amp;currentCompany=%5B%221586%22%5D&amp;schoolFilter=%5B%225059250%22%2C%2215138342%22%2C%2215250261%22%2C%22963638%22%2C%2218863041%22%2C%2247886%22%2C%2219143575%22%2C%225272314%22%2C%22962826%22%2C%2215092694%22%2C%2215094133%22%2C%2215097682%22%2C%2215250774%22%2C%2218423073%22%2C%222590455%22%2C%22267162%22%2C%2239783%22%5D&amp;page=6&amp;spellCorrectionEnabled=true" TargetMode="External"/><Relationship Id="rId24" Type="http://schemas.openxmlformats.org/officeDocument/2006/relationships/hyperlink" Target="https://www.linkedin.com/school/universite-bourgogne-europe/people/" TargetMode="External"/><Relationship Id="rId32" Type="http://schemas.openxmlformats.org/officeDocument/2006/relationships/hyperlink" Target="https://www.linkedin.com/school/rennesuniv/people/" TargetMode="External"/><Relationship Id="rId37" Type="http://schemas.openxmlformats.org/officeDocument/2006/relationships/hyperlink" Target="https://www.linkedin.com/school/universit-paris-saclay/" TargetMode="External"/><Relationship Id="rId5" Type="http://schemas.openxmlformats.org/officeDocument/2006/relationships/hyperlink" Target="https://www.linkedin.com/company/meta/people/?facetSchool=19143575%2C963638%2C18863041%2C15250774%2C5059250%2C15138342%2C15094133%2C15097682%2C15250261%2C39783%2C47886%2C5272314%2C2590455%2C962826%2C18423073%2C15092694%2C267162" TargetMode="External"/><Relationship Id="rId15" Type="http://schemas.openxmlformats.org/officeDocument/2006/relationships/hyperlink" Target="https://www.linkedin.com/search/results/people/?keywords=PhD%20OR%20Ph.D&amp;origin=FACETED_SEARCH&amp;currentCompany=%5B%2210667%22%5D&amp;schoolFilter=%5B%22962826%22%2C%2215092694%22%2C%2215094133%22%2C%2215097682%22%2C%2215138342%22%2C%2215250261%22%2C%2215250774%22%2C%2218423073%22%2C%2218863041%22%2C%2219143575%22%2C%222590455%22%2C%22267162%22%2C%2239783%22%2C%2247886%22%2C%225059250%22%2C%225272314%22%2C%22963638%22%5D&amp;page=8&amp;spellCorrectionEnabled=true" TargetMode="External"/><Relationship Id="rId23" Type="http://schemas.openxmlformats.org/officeDocument/2006/relationships/hyperlink" Target="https://www.linkedin.com/school/sorbonne-universite/" TargetMode="External"/><Relationship Id="rId28" Type="http://schemas.openxmlformats.org/officeDocument/2006/relationships/hyperlink" Target="https://www.linkedin.com/school/universite-de-caen-normandie/people/" TargetMode="External"/><Relationship Id="rId36" Type="http://schemas.openxmlformats.org/officeDocument/2006/relationships/hyperlink" Target="https://www.linkedin.com/school/universit&#233;-paris-cit&#233;/people/" TargetMode="External"/><Relationship Id="rId10" Type="http://schemas.openxmlformats.org/officeDocument/2006/relationships/hyperlink" Target="https://www.linkedin.com/company/idemiagroup/people/?facetSchool=19143575%2C963638%2C18863041%2C15250774%2C5059250%2C15138342%2C15094133%2C15097682%2C15250261%2C39783%2C47886%2C5272314%2C2590455%2C962826%2C18423073%2C15092694%2C267162" TargetMode="External"/><Relationship Id="rId19" Type="http://schemas.openxmlformats.org/officeDocument/2006/relationships/hyperlink" Target="https://www.linkedin.com/search/results/people/?keywords=PhD%20OR%20Ph.D&amp;origin=FACETED_SEARCH&amp;currentCompany=%5B%223488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3&amp;spellCorrectionEnabled=true" TargetMode="External"/><Relationship Id="rId31" Type="http://schemas.openxmlformats.org/officeDocument/2006/relationships/hyperlink" Target="https://www.linkedin.com/school/universite-de-montpellier/people/" TargetMode="External"/><Relationship Id="rId4" Type="http://schemas.openxmlformats.org/officeDocument/2006/relationships/hyperlink" Target="https://www.linkedin.com/company/microsoft/people/?facetSchool=19143575%2C963638%2C18863041%2C15250774%2C5059250%2C15138342%2C15094133%2C15097682%2C15250261%2C39783%2C47886%2C5272314%2C2590455%2C962826%2C18423073%2C15092694%2C267162" TargetMode="External"/><Relationship Id="rId9" Type="http://schemas.openxmlformats.org/officeDocument/2006/relationships/hyperlink" Target="https://www.linkedin.com/company/salesforce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search/results/people/?keywords=PhD%20OR%20Ph.D&amp;origin=FACETED_SEARCH&amp;currentCompany=%5B%221035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7&amp;spellCorrectionEnabled=true" TargetMode="External"/><Relationship Id="rId22" Type="http://schemas.openxmlformats.org/officeDocument/2006/relationships/hyperlink" Target="https://www.linkedin.com/school/nantes-universite/people/" TargetMode="External"/><Relationship Id="rId27" Type="http://schemas.openxmlformats.org/officeDocument/2006/relationships/hyperlink" Target="https://www.linkedin.com/school/universite-de-bordeaux/people/" TargetMode="External"/><Relationship Id="rId30" Type="http://schemas.openxmlformats.org/officeDocument/2006/relationships/hyperlink" Target="https://www.linkedin.com/school/universit-de-lorraine/people/" TargetMode="External"/><Relationship Id="rId35" Type="http://schemas.openxmlformats.org/officeDocument/2006/relationships/hyperlink" Target="https://www.linkedin.com/school/universit&#233;-grenoble-alpes/people/" TargetMode="External"/><Relationship Id="rId8" Type="http://schemas.openxmlformats.org/officeDocument/2006/relationships/hyperlink" Target="https://www.linkedin.com/company/sap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company/google/people/?facetSchool=19143575%2C963638%2C18863041%2C15250774%2C5059250%2C15138342%2C15094133%2C15097682%2C15250261%2C39783%2C47886%2C5272314%2C2590455%2C962826%2C18423073%2C15092694%2C267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02A4-BBCF-0940-9242-90FE3BAECAED}">
  <sheetPr>
    <tabColor theme="5"/>
  </sheetPr>
  <dimension ref="A1:M14"/>
  <sheetViews>
    <sheetView tabSelected="1" zoomScale="98" workbookViewId="0">
      <selection activeCell="F2" sqref="F2:F7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5" max="5" width="13" customWidth="1"/>
    <col min="6" max="6" width="25" customWidth="1"/>
    <col min="7" max="7" width="21.5" customWidth="1"/>
    <col min="8" max="8" width="18" customWidth="1"/>
    <col min="9" max="9" width="10.1640625" customWidth="1"/>
    <col min="10" max="10" width="19.6640625" customWidth="1"/>
  </cols>
  <sheetData>
    <row r="1" spans="1:13" ht="20" thickBo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4" t="s">
        <v>0</v>
      </c>
      <c r="G1" s="24" t="s">
        <v>1</v>
      </c>
      <c r="H1" s="25" t="s">
        <v>2</v>
      </c>
      <c r="I1" s="25" t="s">
        <v>3</v>
      </c>
      <c r="J1" s="25" t="s">
        <v>4</v>
      </c>
    </row>
    <row r="2" spans="1:13" ht="19" x14ac:dyDescent="0.25">
      <c r="A2" s="5" t="s">
        <v>7</v>
      </c>
      <c r="B2" s="6">
        <v>1309</v>
      </c>
      <c r="C2" s="7" t="s">
        <v>3</v>
      </c>
      <c r="D2" s="6">
        <v>51</v>
      </c>
      <c r="E2" s="8">
        <f t="shared" ref="E2:E7" si="0">D2/B2</f>
        <v>3.896103896103896E-2</v>
      </c>
      <c r="F2" s="5" t="s">
        <v>7</v>
      </c>
      <c r="G2" s="6">
        <v>1360</v>
      </c>
      <c r="H2" s="30" t="s">
        <v>3</v>
      </c>
      <c r="I2" s="6">
        <v>76</v>
      </c>
      <c r="J2" s="8">
        <f t="shared" ref="J2:J7" si="1">I2/G2</f>
        <v>5.5882352941176473E-2</v>
      </c>
      <c r="K2">
        <f t="shared" ref="K2:K7" si="2">B2+G2</f>
        <v>2669</v>
      </c>
      <c r="L2">
        <f t="shared" ref="L2:L7" si="3">D2+I2</f>
        <v>127</v>
      </c>
      <c r="M2" s="38">
        <f>L2/K2</f>
        <v>4.7583364556013488E-2</v>
      </c>
    </row>
    <row r="3" spans="1:13" ht="19" x14ac:dyDescent="0.25">
      <c r="A3" s="11" t="s">
        <v>9</v>
      </c>
      <c r="B3" s="12">
        <v>699</v>
      </c>
      <c r="C3" s="13" t="s">
        <v>3</v>
      </c>
      <c r="D3" s="12">
        <v>74</v>
      </c>
      <c r="E3" s="14">
        <f t="shared" si="0"/>
        <v>0.10586552217453506</v>
      </c>
      <c r="F3" s="11" t="s">
        <v>9</v>
      </c>
      <c r="G3" s="12">
        <v>1309</v>
      </c>
      <c r="H3" s="32" t="s">
        <v>3</v>
      </c>
      <c r="I3" s="12">
        <v>145</v>
      </c>
      <c r="J3" s="14">
        <f t="shared" si="1"/>
        <v>0.11077158135981666</v>
      </c>
      <c r="K3">
        <f t="shared" si="2"/>
        <v>2008</v>
      </c>
      <c r="L3">
        <f t="shared" si="3"/>
        <v>219</v>
      </c>
      <c r="M3" s="38">
        <f t="shared" ref="M3:M13" si="4">L3/K3</f>
        <v>0.10906374501992032</v>
      </c>
    </row>
    <row r="4" spans="1:13" ht="19" x14ac:dyDescent="0.25">
      <c r="A4" s="11" t="s">
        <v>11</v>
      </c>
      <c r="B4" s="12">
        <v>660</v>
      </c>
      <c r="C4" s="13" t="s">
        <v>3</v>
      </c>
      <c r="D4" s="12">
        <v>75</v>
      </c>
      <c r="E4" s="14">
        <f t="shared" si="0"/>
        <v>0.11363636363636363</v>
      </c>
      <c r="F4" s="11" t="s">
        <v>11</v>
      </c>
      <c r="G4" s="12">
        <v>942</v>
      </c>
      <c r="H4" s="32" t="s">
        <v>3</v>
      </c>
      <c r="I4" s="12">
        <v>140</v>
      </c>
      <c r="J4" s="14">
        <f t="shared" si="1"/>
        <v>0.14861995753715498</v>
      </c>
      <c r="K4">
        <f t="shared" si="2"/>
        <v>1602</v>
      </c>
      <c r="L4">
        <f t="shared" si="3"/>
        <v>215</v>
      </c>
      <c r="M4" s="38">
        <f t="shared" si="4"/>
        <v>0.13420724094881398</v>
      </c>
    </row>
    <row r="5" spans="1:13" ht="19" x14ac:dyDescent="0.25">
      <c r="A5" s="11" t="s">
        <v>15</v>
      </c>
      <c r="B5" s="12">
        <v>496</v>
      </c>
      <c r="C5" s="13" t="s">
        <v>3</v>
      </c>
      <c r="D5" s="12">
        <v>61</v>
      </c>
      <c r="E5" s="14">
        <f t="shared" si="0"/>
        <v>0.12298387096774194</v>
      </c>
      <c r="F5" s="11" t="s">
        <v>15</v>
      </c>
      <c r="G5" s="12">
        <v>737</v>
      </c>
      <c r="H5" s="32" t="s">
        <v>3</v>
      </c>
      <c r="I5" s="12">
        <v>63</v>
      </c>
      <c r="J5" s="14">
        <f t="shared" si="1"/>
        <v>8.5481682496607869E-2</v>
      </c>
      <c r="K5">
        <f t="shared" si="2"/>
        <v>1233</v>
      </c>
      <c r="L5">
        <f t="shared" si="3"/>
        <v>124</v>
      </c>
      <c r="M5" s="38">
        <f t="shared" si="4"/>
        <v>0.10056772100567721</v>
      </c>
    </row>
    <row r="6" spans="1:13" ht="19" x14ac:dyDescent="0.25">
      <c r="A6" s="11" t="s">
        <v>21</v>
      </c>
      <c r="B6" s="12">
        <v>315</v>
      </c>
      <c r="C6" s="13" t="s">
        <v>3</v>
      </c>
      <c r="D6" s="12">
        <v>40</v>
      </c>
      <c r="E6" s="14">
        <f t="shared" si="0"/>
        <v>0.12698412698412698</v>
      </c>
      <c r="F6" s="11" t="s">
        <v>21</v>
      </c>
      <c r="G6" s="12">
        <v>537</v>
      </c>
      <c r="H6" s="32" t="s">
        <v>3</v>
      </c>
      <c r="I6" s="12">
        <v>41</v>
      </c>
      <c r="J6" s="14">
        <f t="shared" si="1"/>
        <v>7.6350093109869649E-2</v>
      </c>
      <c r="K6">
        <f t="shared" si="2"/>
        <v>852</v>
      </c>
      <c r="L6">
        <f t="shared" si="3"/>
        <v>81</v>
      </c>
      <c r="M6" s="38">
        <f t="shared" si="4"/>
        <v>9.5070422535211266E-2</v>
      </c>
    </row>
    <row r="7" spans="1:13" ht="19" x14ac:dyDescent="0.25">
      <c r="A7" s="11" t="s">
        <v>19</v>
      </c>
      <c r="B7" s="12">
        <v>335</v>
      </c>
      <c r="C7" s="13" t="s">
        <v>3</v>
      </c>
      <c r="D7" s="12">
        <v>72</v>
      </c>
      <c r="E7" s="14">
        <f t="shared" si="0"/>
        <v>0.21492537313432836</v>
      </c>
      <c r="F7" s="11" t="s">
        <v>19</v>
      </c>
      <c r="G7" s="12">
        <v>402</v>
      </c>
      <c r="H7" s="32" t="s">
        <v>3</v>
      </c>
      <c r="I7" s="12">
        <v>126</v>
      </c>
      <c r="J7" s="14">
        <f t="shared" si="1"/>
        <v>0.31343283582089554</v>
      </c>
      <c r="K7">
        <f t="shared" si="2"/>
        <v>737</v>
      </c>
      <c r="L7">
        <f t="shared" si="3"/>
        <v>198</v>
      </c>
      <c r="M7" s="38">
        <f t="shared" si="4"/>
        <v>0.26865671641791045</v>
      </c>
    </row>
    <row r="8" spans="1:13" ht="19" x14ac:dyDescent="0.25">
      <c r="A8" s="11"/>
      <c r="B8" s="12"/>
      <c r="C8" s="13"/>
      <c r="D8" s="12"/>
      <c r="E8" s="14"/>
      <c r="F8" s="11"/>
      <c r="G8" s="12"/>
      <c r="H8" s="32"/>
      <c r="I8" s="12"/>
      <c r="J8" s="14"/>
      <c r="M8" s="38"/>
    </row>
    <row r="9" spans="1:13" ht="19" x14ac:dyDescent="0.25">
      <c r="A9" s="11" t="s">
        <v>17</v>
      </c>
      <c r="B9" s="12">
        <v>348</v>
      </c>
      <c r="C9" s="13" t="s">
        <v>3</v>
      </c>
      <c r="D9" s="12">
        <v>31</v>
      </c>
      <c r="E9" s="14">
        <f>D9/B9</f>
        <v>8.9080459770114945E-2</v>
      </c>
      <c r="F9" s="11" t="s">
        <v>17</v>
      </c>
      <c r="G9" s="12">
        <v>316</v>
      </c>
      <c r="H9" s="32" t="s">
        <v>3</v>
      </c>
      <c r="I9" s="12">
        <v>13</v>
      </c>
      <c r="J9" s="14">
        <f>I9/G9</f>
        <v>4.1139240506329111E-2</v>
      </c>
      <c r="K9">
        <f>B9+G9</f>
        <v>664</v>
      </c>
      <c r="L9">
        <f>D9+I9</f>
        <v>44</v>
      </c>
      <c r="M9" s="38">
        <f t="shared" si="4"/>
        <v>6.6265060240963861E-2</v>
      </c>
    </row>
    <row r="10" spans="1:13" ht="19" x14ac:dyDescent="0.25">
      <c r="A10" s="11" t="s">
        <v>25</v>
      </c>
      <c r="B10" s="12">
        <v>170</v>
      </c>
      <c r="C10" s="13" t="s">
        <v>3</v>
      </c>
      <c r="D10" s="12">
        <v>23</v>
      </c>
      <c r="E10" s="14">
        <f>D10/B10</f>
        <v>0.13529411764705881</v>
      </c>
      <c r="F10" s="11" t="s">
        <v>25</v>
      </c>
      <c r="G10" s="12">
        <v>271</v>
      </c>
      <c r="H10" s="32" t="s">
        <v>3</v>
      </c>
      <c r="I10" s="12">
        <v>18</v>
      </c>
      <c r="J10" s="14">
        <f>I10/G10</f>
        <v>6.6420664206642069E-2</v>
      </c>
      <c r="K10">
        <f>B10+G10</f>
        <v>441</v>
      </c>
      <c r="L10">
        <f>D10+I10</f>
        <v>41</v>
      </c>
      <c r="M10" s="38">
        <f t="shared" si="4"/>
        <v>9.297052154195011E-2</v>
      </c>
    </row>
    <row r="11" spans="1:13" ht="19" x14ac:dyDescent="0.25">
      <c r="A11" s="15" t="s">
        <v>13</v>
      </c>
      <c r="B11" s="12">
        <v>568</v>
      </c>
      <c r="C11" s="13" t="s">
        <v>3</v>
      </c>
      <c r="D11" s="12">
        <v>14</v>
      </c>
      <c r="E11" s="14">
        <f>D11/B11</f>
        <v>2.464788732394366E-2</v>
      </c>
      <c r="F11" s="11" t="s">
        <v>13</v>
      </c>
      <c r="G11" s="12">
        <v>334</v>
      </c>
      <c r="H11" s="32" t="s">
        <v>3</v>
      </c>
      <c r="I11" s="12">
        <v>19</v>
      </c>
      <c r="J11" s="14">
        <f>I11/G11</f>
        <v>5.6886227544910177E-2</v>
      </c>
      <c r="K11">
        <f>B11+G11</f>
        <v>902</v>
      </c>
      <c r="L11">
        <f>D11+I11</f>
        <v>33</v>
      </c>
      <c r="M11" s="38">
        <f t="shared" si="4"/>
        <v>3.6585365853658534E-2</v>
      </c>
    </row>
    <row r="12" spans="1:13" ht="19" x14ac:dyDescent="0.25">
      <c r="A12" s="11" t="s">
        <v>23</v>
      </c>
      <c r="B12" s="12">
        <v>291</v>
      </c>
      <c r="C12" s="16" t="s">
        <v>3</v>
      </c>
      <c r="D12" s="12">
        <v>7</v>
      </c>
      <c r="E12" s="14">
        <f>D12/B12</f>
        <v>2.4054982817869417E-2</v>
      </c>
      <c r="F12" s="11" t="s">
        <v>23</v>
      </c>
      <c r="G12" s="12">
        <v>245</v>
      </c>
      <c r="H12" s="32" t="s">
        <v>3</v>
      </c>
      <c r="I12" s="12">
        <v>6</v>
      </c>
      <c r="J12" s="14">
        <f>I12/G12</f>
        <v>2.4489795918367346E-2</v>
      </c>
      <c r="K12">
        <f>B12+G12</f>
        <v>536</v>
      </c>
      <c r="L12">
        <f>D12+I12</f>
        <v>13</v>
      </c>
      <c r="M12" s="38">
        <f t="shared" si="4"/>
        <v>2.4253731343283583E-2</v>
      </c>
    </row>
    <row r="13" spans="1:13" ht="20" thickBot="1" x14ac:dyDescent="0.3">
      <c r="A13" s="17"/>
      <c r="B13" s="18">
        <f>SUM(B2:B12)</f>
        <v>5191</v>
      </c>
      <c r="C13" s="18"/>
      <c r="D13" s="18">
        <f>SUM(D2:D12)</f>
        <v>448</v>
      </c>
      <c r="E13" s="19">
        <f t="shared" ref="E13" si="5">D13/B13</f>
        <v>8.6303217106530536E-2</v>
      </c>
      <c r="F13" s="33"/>
      <c r="G13" s="18">
        <f>SUM(G2:G12)</f>
        <v>6453</v>
      </c>
      <c r="H13" s="34"/>
      <c r="I13" s="18">
        <f>SUM(I2:I12)</f>
        <v>647</v>
      </c>
      <c r="J13" s="19">
        <f t="shared" ref="J13" si="6">I13/G13</f>
        <v>0.10026344335967767</v>
      </c>
      <c r="K13">
        <f t="shared" ref="K13" si="7">B13+G13</f>
        <v>11644</v>
      </c>
      <c r="L13">
        <f t="shared" ref="L13" si="8">D13+I13</f>
        <v>1095</v>
      </c>
      <c r="M13" s="38">
        <f t="shared" si="4"/>
        <v>9.4039848849192711E-2</v>
      </c>
    </row>
    <row r="14" spans="1:13" ht="19" x14ac:dyDescent="0.25">
      <c r="A14" s="20"/>
      <c r="B14" s="20"/>
      <c r="C14" s="20"/>
      <c r="D14" s="20"/>
      <c r="E14" s="21"/>
    </row>
  </sheetData>
  <sortState xmlns:xlrd2="http://schemas.microsoft.com/office/spreadsheetml/2017/richdata2" ref="A2:L7">
    <sortCondition descending="1" ref="K2:K7"/>
  </sortState>
  <conditionalFormatting sqref="F2:F3">
    <cfRule type="duplicateValues" dxfId="10" priority="1"/>
  </conditionalFormatting>
  <conditionalFormatting sqref="F2:F13">
    <cfRule type="duplicateValues" dxfId="9" priority="2"/>
  </conditionalFormatting>
  <hyperlinks>
    <hyperlink ref="A2" r:id="rId1" xr:uid="{A1957D5E-F757-B144-8F1F-E20AD36FA003}"/>
    <hyperlink ref="A3" r:id="rId2" xr:uid="{62F0EBC3-7BB8-734C-AB15-BB2FB8D9A101}"/>
    <hyperlink ref="A4" r:id="rId3" xr:uid="{F35C9D4B-A6D1-3341-BBC0-DE68054C31E5}"/>
    <hyperlink ref="A5" r:id="rId4" xr:uid="{FFF456F9-6729-AA46-A769-23CE16296E6C}"/>
    <hyperlink ref="A7" r:id="rId5" xr:uid="{60358476-72B6-ED43-AA99-07ADEB2A1DBB}"/>
    <hyperlink ref="A11" r:id="rId6" xr:uid="{0930E831-894E-C34D-97F2-F1A68A7408FA}"/>
    <hyperlink ref="A9" r:id="rId7" xr:uid="{5B2E6A0C-D307-FB43-97AE-0DD30E06B0BE}"/>
    <hyperlink ref="A6" r:id="rId8" xr:uid="{9D5CF67B-9AC0-D542-B951-04A40CB5D745}"/>
    <hyperlink ref="A12" r:id="rId9" xr:uid="{D3CC97E8-19F7-9548-A18E-BDE9B9E98280}"/>
    <hyperlink ref="A10" r:id="rId10" xr:uid="{3D2A89D3-9C35-DC4A-B623-DB9B4E0727C2}"/>
    <hyperlink ref="C2" r:id="rId11" xr:uid="{3BDD5415-EC9D-7341-88A9-C2DBAD1CD599}"/>
    <hyperlink ref="C3" r:id="rId12" xr:uid="{A5171A13-DD36-A540-928F-C1A753D1D1C9}"/>
    <hyperlink ref="C4" r:id="rId13" xr:uid="{F097147C-757B-464B-B1E5-85ED1F95ADB8}"/>
    <hyperlink ref="C5" r:id="rId14" xr:uid="{2A14D939-1BB3-6C4B-9598-6FB713C7CF85}"/>
    <hyperlink ref="C7" r:id="rId15" xr:uid="{3DFA461E-010D-5247-9CBE-C2EB54BB8243}"/>
    <hyperlink ref="C9" r:id="rId16" xr:uid="{AEAA3129-A884-0B44-BBE0-C903631B416C}"/>
    <hyperlink ref="C6" r:id="rId17" xr:uid="{632CE037-F5F9-3540-8D76-0CB0E429664B}"/>
    <hyperlink ref="C12" r:id="rId18" xr:uid="{778FF6B5-7BE8-BB4D-AD31-AD6AD77B75C6}"/>
    <hyperlink ref="C10" r:id="rId19" xr:uid="{7BF925FA-A5A6-8B44-A51A-9B02ADBC7630}"/>
    <hyperlink ref="C11" r:id="rId20" xr:uid="{C8D8370F-A3ED-D346-BCF0-0846F5DF83D8}"/>
    <hyperlink ref="F2" r:id="rId21" xr:uid="{3EE3A53D-65CE-304F-A0FD-0F4542F5E08F}"/>
    <hyperlink ref="F3" r:id="rId22" xr:uid="{A01CD431-A04A-DE41-8F18-89D943607B8F}"/>
    <hyperlink ref="F4" r:id="rId23" xr:uid="{167B4934-496A-BC43-AD10-BA607C0EB874}"/>
    <hyperlink ref="F11" r:id="rId24" xr:uid="{0C54B795-F2A2-3F4B-A543-7A50FBAAB949}"/>
    <hyperlink ref="F5" r:id="rId25" xr:uid="{25306409-78B2-CE4C-8E1C-AA3830134FA4}"/>
    <hyperlink ref="F9" r:id="rId26" xr:uid="{E4ADD28D-2631-E448-A35B-B79D394EB238}"/>
    <hyperlink ref="F7" r:id="rId27" xr:uid="{6C1BCDDA-B784-804B-BE5E-1B1B4A4F3627}"/>
    <hyperlink ref="F6" r:id="rId28" xr:uid="{BC62362C-1DDD-C444-937A-CF3709132360}"/>
    <hyperlink ref="F12" r:id="rId29" xr:uid="{FE68432A-4C88-D046-AED9-B7A470614731}"/>
    <hyperlink ref="F10" r:id="rId30" xr:uid="{081F6157-A1F4-C04B-8D57-E6FE6119BA44}"/>
    <hyperlink ref="H2" r:id="rId31" xr:uid="{7CED1D0D-FB59-104C-A987-1F5BB0B92BBF}"/>
    <hyperlink ref="H3" r:id="rId32" xr:uid="{9BFDAA09-4831-4C42-80B1-A6C23143C25D}"/>
    <hyperlink ref="H4" r:id="rId33" xr:uid="{691BBA9A-F890-A245-8AAA-EE050D7811D2}"/>
    <hyperlink ref="H11" r:id="rId34" xr:uid="{962D2DE6-5FBB-5A44-9869-A365DEF6543F}"/>
    <hyperlink ref="H5" r:id="rId35" xr:uid="{1A850AA4-A722-3B4E-93C5-27227ED8A235}"/>
    <hyperlink ref="H9" r:id="rId36" xr:uid="{09A4D91F-5F5B-0C4C-B341-35FC31E4A3B7}"/>
    <hyperlink ref="H7" r:id="rId37" xr:uid="{DCFC8F05-0F04-A94D-B5CF-0BE8DD0D0593}"/>
    <hyperlink ref="H6" r:id="rId38" xr:uid="{1A89696C-81AD-3042-BEAD-E8830ABE6909}"/>
    <hyperlink ref="H12" r:id="rId39" xr:uid="{548B5946-3FEB-A24B-AE0F-DB033453FFB4}"/>
    <hyperlink ref="H10" r:id="rId40" xr:uid="{44D104DB-AE91-454E-9969-8F6612845177}"/>
  </hyperlinks>
  <pageMargins left="0.7" right="0.7" top="0.75" bottom="0.75" header="0.3" footer="0.3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1EB9-394C-544C-90D9-269E250AABDC}">
  <sheetPr>
    <tabColor theme="5"/>
  </sheetPr>
  <dimension ref="A1:I74"/>
  <sheetViews>
    <sheetView zoomScale="98" workbookViewId="0">
      <selection sqref="A1:E12"/>
    </sheetView>
  </sheetViews>
  <sheetFormatPr baseColWidth="10" defaultRowHeight="16" x14ac:dyDescent="0.2"/>
  <cols>
    <col min="1" max="1" width="33.83203125" customWidth="1"/>
    <col min="2" max="2" width="21.5" customWidth="1"/>
    <col min="3" max="3" width="18" customWidth="1"/>
    <col min="4" max="4" width="10.1640625" customWidth="1"/>
    <col min="5" max="6" width="19.6640625" customWidth="1"/>
    <col min="7" max="7" width="31.1640625" customWidth="1"/>
    <col min="8" max="8" width="52.33203125" customWidth="1"/>
    <col min="9" max="9" width="14.1640625" customWidth="1"/>
  </cols>
  <sheetData>
    <row r="1" spans="1:9" ht="20" thickBot="1" x14ac:dyDescent="0.3">
      <c r="A1" s="24" t="s">
        <v>0</v>
      </c>
      <c r="B1" s="24" t="s">
        <v>1</v>
      </c>
      <c r="C1" s="25" t="s">
        <v>2</v>
      </c>
      <c r="D1" s="25" t="s">
        <v>3</v>
      </c>
      <c r="E1" s="25" t="s">
        <v>4</v>
      </c>
      <c r="F1" s="26"/>
      <c r="G1" s="27" t="s">
        <v>34</v>
      </c>
      <c r="H1" s="28" t="s">
        <v>35</v>
      </c>
      <c r="I1" s="29" t="s">
        <v>36</v>
      </c>
    </row>
    <row r="2" spans="1:9" ht="19" x14ac:dyDescent="0.25">
      <c r="A2" s="5" t="s">
        <v>7</v>
      </c>
      <c r="B2" s="6">
        <v>1360</v>
      </c>
      <c r="C2" s="30" t="s">
        <v>3</v>
      </c>
      <c r="D2" s="6">
        <v>76</v>
      </c>
      <c r="E2" s="8">
        <f t="shared" ref="E2:E11" si="0">D2/B2</f>
        <v>5.5882352941176473E-2</v>
      </c>
      <c r="F2" s="21"/>
      <c r="G2" s="12" t="s">
        <v>37</v>
      </c>
      <c r="H2" s="16" t="s">
        <v>38</v>
      </c>
      <c r="I2" s="31">
        <v>60</v>
      </c>
    </row>
    <row r="3" spans="1:9" ht="19" x14ac:dyDescent="0.25">
      <c r="A3" s="11" t="s">
        <v>21</v>
      </c>
      <c r="B3" s="12">
        <v>537</v>
      </c>
      <c r="C3" s="32" t="s">
        <v>3</v>
      </c>
      <c r="D3" s="12">
        <v>41</v>
      </c>
      <c r="E3" s="14">
        <f t="shared" si="0"/>
        <v>7.6350093109869649E-2</v>
      </c>
      <c r="F3" s="21"/>
      <c r="G3" s="12" t="s">
        <v>39</v>
      </c>
      <c r="H3" s="16" t="s">
        <v>40</v>
      </c>
      <c r="I3" s="31">
        <v>15</v>
      </c>
    </row>
    <row r="4" spans="1:9" ht="19" x14ac:dyDescent="0.25">
      <c r="A4" s="11" t="s">
        <v>9</v>
      </c>
      <c r="B4" s="12">
        <v>1309</v>
      </c>
      <c r="C4" s="32" t="s">
        <v>3</v>
      </c>
      <c r="D4" s="12">
        <v>145</v>
      </c>
      <c r="E4" s="14">
        <f t="shared" si="0"/>
        <v>0.11077158135981666</v>
      </c>
      <c r="F4" s="21"/>
      <c r="G4" s="12" t="s">
        <v>41</v>
      </c>
      <c r="H4" s="16" t="s">
        <v>42</v>
      </c>
      <c r="I4" s="31">
        <v>19</v>
      </c>
    </row>
    <row r="5" spans="1:9" ht="19" x14ac:dyDescent="0.25">
      <c r="A5" s="11" t="s">
        <v>11</v>
      </c>
      <c r="B5" s="12">
        <v>942</v>
      </c>
      <c r="C5" s="32" t="s">
        <v>3</v>
      </c>
      <c r="D5" s="12">
        <v>140</v>
      </c>
      <c r="E5" s="14">
        <f t="shared" si="0"/>
        <v>0.14861995753715498</v>
      </c>
      <c r="F5" s="21"/>
      <c r="G5" s="12" t="s">
        <v>43</v>
      </c>
      <c r="H5" s="16" t="s">
        <v>44</v>
      </c>
      <c r="I5" s="31">
        <v>10</v>
      </c>
    </row>
    <row r="6" spans="1:9" ht="19" x14ac:dyDescent="0.25">
      <c r="A6" s="11" t="s">
        <v>25</v>
      </c>
      <c r="B6" s="12">
        <v>271</v>
      </c>
      <c r="C6" s="32" t="s">
        <v>3</v>
      </c>
      <c r="D6" s="12">
        <v>18</v>
      </c>
      <c r="E6" s="14">
        <f t="shared" si="0"/>
        <v>6.6420664206642069E-2</v>
      </c>
      <c r="F6" s="21"/>
      <c r="G6" s="12" t="s">
        <v>45</v>
      </c>
      <c r="H6" s="16" t="s">
        <v>46</v>
      </c>
      <c r="I6" s="31">
        <v>17</v>
      </c>
    </row>
    <row r="7" spans="1:9" ht="19" x14ac:dyDescent="0.25">
      <c r="A7" s="11" t="s">
        <v>19</v>
      </c>
      <c r="B7" s="12">
        <v>402</v>
      </c>
      <c r="C7" s="32" t="s">
        <v>3</v>
      </c>
      <c r="D7" s="12">
        <v>126</v>
      </c>
      <c r="E7" s="14">
        <f t="shared" si="0"/>
        <v>0.31343283582089554</v>
      </c>
      <c r="F7" s="21"/>
      <c r="G7" s="12" t="s">
        <v>37</v>
      </c>
      <c r="H7" s="16" t="s">
        <v>47</v>
      </c>
      <c r="I7" s="31">
        <v>55</v>
      </c>
    </row>
    <row r="8" spans="1:9" ht="19" x14ac:dyDescent="0.25">
      <c r="A8" s="11" t="s">
        <v>15</v>
      </c>
      <c r="B8" s="12">
        <v>737</v>
      </c>
      <c r="C8" s="32" t="s">
        <v>3</v>
      </c>
      <c r="D8" s="12">
        <v>63</v>
      </c>
      <c r="E8" s="14">
        <f t="shared" si="0"/>
        <v>8.5481682496607869E-2</v>
      </c>
      <c r="F8" s="21"/>
      <c r="G8" s="12" t="s">
        <v>41</v>
      </c>
      <c r="H8" s="16" t="s">
        <v>48</v>
      </c>
      <c r="I8" s="31">
        <v>11</v>
      </c>
    </row>
    <row r="9" spans="1:9" ht="19" x14ac:dyDescent="0.25">
      <c r="A9" s="11" t="s">
        <v>23</v>
      </c>
      <c r="B9" s="12">
        <v>245</v>
      </c>
      <c r="C9" s="32" t="s">
        <v>3</v>
      </c>
      <c r="D9" s="12">
        <v>6</v>
      </c>
      <c r="E9" s="14">
        <f t="shared" si="0"/>
        <v>2.4489795918367346E-2</v>
      </c>
      <c r="F9" s="21"/>
      <c r="G9" s="12" t="s">
        <v>41</v>
      </c>
      <c r="H9" s="16" t="s">
        <v>49</v>
      </c>
      <c r="I9" s="31">
        <v>14</v>
      </c>
    </row>
    <row r="10" spans="1:9" ht="19" x14ac:dyDescent="0.25">
      <c r="A10" s="11" t="s">
        <v>17</v>
      </c>
      <c r="B10" s="12">
        <v>316</v>
      </c>
      <c r="C10" s="32" t="s">
        <v>3</v>
      </c>
      <c r="D10" s="12">
        <v>13</v>
      </c>
      <c r="E10" s="14">
        <f t="shared" si="0"/>
        <v>4.1139240506329111E-2</v>
      </c>
      <c r="F10" s="21"/>
      <c r="G10" s="12" t="s">
        <v>50</v>
      </c>
      <c r="H10" s="16" t="s">
        <v>51</v>
      </c>
      <c r="I10" s="12">
        <v>8</v>
      </c>
    </row>
    <row r="11" spans="1:9" ht="19" x14ac:dyDescent="0.25">
      <c r="A11" s="11" t="s">
        <v>13</v>
      </c>
      <c r="B11" s="12">
        <v>334</v>
      </c>
      <c r="C11" s="32" t="s">
        <v>3</v>
      </c>
      <c r="D11" s="12">
        <v>19</v>
      </c>
      <c r="E11" s="14">
        <f t="shared" si="0"/>
        <v>5.6886227544910177E-2</v>
      </c>
      <c r="F11" s="21"/>
      <c r="G11" s="12" t="s">
        <v>37</v>
      </c>
      <c r="H11" s="16" t="s">
        <v>52</v>
      </c>
      <c r="I11" s="31">
        <v>41</v>
      </c>
    </row>
    <row r="12" spans="1:9" ht="20" thickBot="1" x14ac:dyDescent="0.3">
      <c r="A12" s="33"/>
      <c r="B12" s="18">
        <f>SUM(B2:B11)</f>
        <v>6453</v>
      </c>
      <c r="C12" s="34"/>
      <c r="D12" s="18">
        <f>SUM(D2:D11)</f>
        <v>647</v>
      </c>
      <c r="E12" s="19">
        <f t="shared" ref="E12" si="1">D12/B12</f>
        <v>0.10026344335967767</v>
      </c>
      <c r="F12" s="21"/>
      <c r="G12" s="12" t="s">
        <v>53</v>
      </c>
      <c r="H12" s="16" t="s">
        <v>54</v>
      </c>
      <c r="I12" s="31">
        <v>16</v>
      </c>
    </row>
    <row r="13" spans="1:9" ht="19" x14ac:dyDescent="0.25">
      <c r="A13" s="35"/>
      <c r="B13" s="20"/>
      <c r="C13" s="36"/>
      <c r="D13" s="20"/>
      <c r="E13" s="21"/>
      <c r="F13" s="21"/>
      <c r="G13" s="12" t="s">
        <v>37</v>
      </c>
      <c r="H13" s="16" t="s">
        <v>55</v>
      </c>
      <c r="I13" s="31">
        <v>13</v>
      </c>
    </row>
    <row r="14" spans="1:9" ht="19" x14ac:dyDescent="0.25">
      <c r="A14" s="35"/>
      <c r="B14" s="20"/>
      <c r="C14" s="36"/>
      <c r="D14" s="20"/>
      <c r="E14" s="21"/>
      <c r="F14" s="21"/>
      <c r="G14" s="12" t="s">
        <v>37</v>
      </c>
      <c r="H14" s="16" t="s">
        <v>56</v>
      </c>
      <c r="I14" s="31">
        <v>13</v>
      </c>
    </row>
    <row r="15" spans="1:9" ht="19" x14ac:dyDescent="0.25">
      <c r="A15" s="35"/>
      <c r="B15" s="20"/>
      <c r="C15" s="36"/>
      <c r="D15" s="20"/>
      <c r="E15" s="21"/>
      <c r="F15" s="21"/>
      <c r="G15" s="12" t="s">
        <v>57</v>
      </c>
      <c r="H15" s="16" t="s">
        <v>58</v>
      </c>
      <c r="I15" s="31">
        <v>10</v>
      </c>
    </row>
    <row r="16" spans="1:9" ht="19" x14ac:dyDescent="0.25">
      <c r="A16" s="35"/>
      <c r="B16" s="20"/>
      <c r="C16" s="36"/>
      <c r="D16" s="20"/>
      <c r="E16" s="21"/>
      <c r="F16" s="21"/>
      <c r="G16" s="12" t="s">
        <v>41</v>
      </c>
      <c r="H16" s="16" t="s">
        <v>59</v>
      </c>
      <c r="I16" s="31">
        <v>9</v>
      </c>
    </row>
    <row r="17" spans="1:9" ht="19" x14ac:dyDescent="0.25">
      <c r="A17" s="35"/>
      <c r="B17" s="20"/>
      <c r="C17" s="36"/>
      <c r="D17" s="20"/>
      <c r="E17" s="21"/>
      <c r="F17" s="21"/>
      <c r="G17" s="12" t="s">
        <v>41</v>
      </c>
      <c r="H17" s="16" t="s">
        <v>60</v>
      </c>
      <c r="I17" s="31">
        <v>10</v>
      </c>
    </row>
    <row r="18" spans="1:9" ht="19" x14ac:dyDescent="0.25">
      <c r="A18" s="35"/>
      <c r="B18" s="20"/>
      <c r="C18" s="36"/>
      <c r="D18" s="20"/>
      <c r="E18" s="21"/>
      <c r="F18" s="21"/>
      <c r="G18" s="12" t="s">
        <v>61</v>
      </c>
      <c r="H18" s="16" t="s">
        <v>62</v>
      </c>
      <c r="I18" s="31">
        <v>12</v>
      </c>
    </row>
    <row r="19" spans="1:9" ht="19" x14ac:dyDescent="0.25">
      <c r="A19" s="35"/>
      <c r="B19" s="20"/>
      <c r="C19" s="36"/>
      <c r="D19" s="20"/>
      <c r="E19" s="21"/>
      <c r="F19" s="21"/>
      <c r="G19" s="12" t="s">
        <v>63</v>
      </c>
      <c r="H19" s="16" t="s">
        <v>64</v>
      </c>
      <c r="I19" s="12">
        <v>7</v>
      </c>
    </row>
    <row r="20" spans="1:9" ht="19" x14ac:dyDescent="0.25">
      <c r="A20" s="35"/>
      <c r="B20" s="20"/>
      <c r="C20" s="36"/>
      <c r="D20" s="20"/>
      <c r="E20" s="21"/>
      <c r="F20" s="21"/>
      <c r="G20" s="12" t="s">
        <v>41</v>
      </c>
      <c r="H20" s="16" t="s">
        <v>65</v>
      </c>
      <c r="I20" s="31">
        <v>52</v>
      </c>
    </row>
    <row r="21" spans="1:9" ht="19" x14ac:dyDescent="0.25">
      <c r="A21" s="35"/>
      <c r="B21" s="20"/>
      <c r="C21" s="36"/>
      <c r="D21" s="20"/>
      <c r="E21" s="21"/>
      <c r="F21" s="21"/>
      <c r="G21" s="12" t="s">
        <v>66</v>
      </c>
      <c r="H21" s="16" t="s">
        <v>67</v>
      </c>
      <c r="I21" s="31">
        <v>8</v>
      </c>
    </row>
    <row r="22" spans="1:9" ht="19" x14ac:dyDescent="0.25">
      <c r="A22" s="35"/>
      <c r="B22" s="20"/>
      <c r="C22" s="36"/>
      <c r="D22" s="20"/>
      <c r="E22" s="21"/>
      <c r="F22" s="21"/>
      <c r="G22" s="12" t="s">
        <v>57</v>
      </c>
      <c r="H22" s="16" t="s">
        <v>68</v>
      </c>
      <c r="I22" s="31">
        <v>10</v>
      </c>
    </row>
    <row r="23" spans="1:9" ht="19" x14ac:dyDescent="0.25">
      <c r="A23" s="37"/>
      <c r="B23" s="20"/>
      <c r="C23" s="20"/>
      <c r="D23" s="20"/>
      <c r="E23" s="21"/>
      <c r="F23" s="21"/>
      <c r="G23" s="12" t="s">
        <v>69</v>
      </c>
      <c r="H23" s="16" t="s">
        <v>70</v>
      </c>
      <c r="I23" s="31">
        <v>21</v>
      </c>
    </row>
    <row r="24" spans="1:9" ht="19" x14ac:dyDescent="0.25">
      <c r="A24" s="37"/>
      <c r="B24" s="20"/>
      <c r="C24" s="20"/>
      <c r="D24" s="20"/>
      <c r="E24" s="21"/>
      <c r="F24" s="21"/>
      <c r="G24" s="12" t="s">
        <v>53</v>
      </c>
      <c r="H24" s="16" t="s">
        <v>71</v>
      </c>
      <c r="I24" s="31">
        <v>16</v>
      </c>
    </row>
    <row r="25" spans="1:9" ht="19" x14ac:dyDescent="0.25">
      <c r="A25" s="20"/>
      <c r="B25" s="20"/>
      <c r="C25" s="20"/>
      <c r="D25" s="20"/>
      <c r="E25" s="21"/>
      <c r="F25" s="21"/>
      <c r="G25" s="12" t="s">
        <v>61</v>
      </c>
      <c r="H25" s="16" t="s">
        <v>72</v>
      </c>
      <c r="I25" s="12">
        <v>21</v>
      </c>
    </row>
    <row r="26" spans="1:9" ht="21" x14ac:dyDescent="0.25">
      <c r="D26" s="23"/>
      <c r="E26" s="23"/>
      <c r="F26" s="23"/>
      <c r="G26" s="12" t="s">
        <v>37</v>
      </c>
      <c r="H26" s="16" t="s">
        <v>73</v>
      </c>
      <c r="I26" s="12">
        <v>22</v>
      </c>
    </row>
    <row r="27" spans="1:9" ht="21" x14ac:dyDescent="0.25">
      <c r="D27" s="23"/>
      <c r="E27" s="23"/>
      <c r="F27" s="23"/>
      <c r="G27" s="12" t="s">
        <v>74</v>
      </c>
      <c r="H27" s="16" t="s">
        <v>75</v>
      </c>
      <c r="I27" s="12">
        <v>4</v>
      </c>
    </row>
    <row r="28" spans="1:9" ht="21" x14ac:dyDescent="0.25">
      <c r="D28" s="23"/>
      <c r="E28" s="23"/>
      <c r="F28" s="23"/>
      <c r="G28" s="12" t="s">
        <v>41</v>
      </c>
      <c r="H28" s="16" t="s">
        <v>76</v>
      </c>
      <c r="I28" s="12">
        <v>3</v>
      </c>
    </row>
    <row r="29" spans="1:9" ht="21" x14ac:dyDescent="0.25">
      <c r="D29" s="23"/>
      <c r="E29" s="23"/>
      <c r="F29" s="23"/>
      <c r="G29" s="12" t="s">
        <v>77</v>
      </c>
      <c r="H29" s="16" t="s">
        <v>78</v>
      </c>
      <c r="I29" s="12">
        <v>18</v>
      </c>
    </row>
    <row r="30" spans="1:9" ht="21" x14ac:dyDescent="0.25">
      <c r="D30" s="23"/>
      <c r="E30" s="23"/>
      <c r="F30" s="23"/>
      <c r="G30" s="12" t="s">
        <v>77</v>
      </c>
      <c r="H30" s="16" t="s">
        <v>79</v>
      </c>
      <c r="I30" s="31">
        <v>17</v>
      </c>
    </row>
    <row r="31" spans="1:9" ht="21" x14ac:dyDescent="0.25">
      <c r="D31" s="23"/>
      <c r="E31" s="23"/>
      <c r="F31" s="23"/>
      <c r="G31" s="12" t="s">
        <v>50</v>
      </c>
      <c r="H31" s="16" t="s">
        <v>80</v>
      </c>
      <c r="I31" s="31">
        <v>18</v>
      </c>
    </row>
    <row r="32" spans="1:9" ht="21" x14ac:dyDescent="0.25">
      <c r="D32" s="23"/>
      <c r="E32" s="23"/>
      <c r="F32" s="23"/>
      <c r="G32" s="12"/>
      <c r="H32" s="12"/>
      <c r="I32" s="12">
        <f>SUM(I2:I31)</f>
        <v>550</v>
      </c>
    </row>
    <row r="33" spans="4:9" ht="21" x14ac:dyDescent="0.25">
      <c r="D33" s="23"/>
      <c r="E33" s="23"/>
      <c r="F33" s="23"/>
      <c r="G33" s="20"/>
      <c r="H33" s="20"/>
      <c r="I33" s="20"/>
    </row>
    <row r="34" spans="4:9" ht="20" x14ac:dyDescent="0.2">
      <c r="D34" s="23"/>
      <c r="E34" s="23"/>
      <c r="F34" s="23"/>
    </row>
    <row r="35" spans="4:9" ht="20" x14ac:dyDescent="0.2">
      <c r="D35" s="23"/>
      <c r="E35" s="23"/>
      <c r="F35" s="23"/>
    </row>
    <row r="36" spans="4:9" ht="20" x14ac:dyDescent="0.2">
      <c r="D36" s="23"/>
      <c r="E36" s="23"/>
      <c r="F36" s="23"/>
    </row>
    <row r="37" spans="4:9" ht="20" x14ac:dyDescent="0.2">
      <c r="D37" s="23"/>
      <c r="E37" s="23"/>
      <c r="F37" s="23"/>
    </row>
    <row r="38" spans="4:9" ht="20" x14ac:dyDescent="0.2">
      <c r="D38" s="23"/>
      <c r="E38" s="23"/>
      <c r="F38" s="23"/>
    </row>
    <row r="39" spans="4:9" ht="20" x14ac:dyDescent="0.2">
      <c r="D39" s="23"/>
      <c r="E39" s="23"/>
      <c r="F39" s="23"/>
    </row>
    <row r="40" spans="4:9" ht="20" x14ac:dyDescent="0.2">
      <c r="D40" s="23"/>
      <c r="E40" s="23"/>
      <c r="F40" s="23"/>
    </row>
    <row r="41" spans="4:9" ht="20" x14ac:dyDescent="0.2">
      <c r="D41" s="23"/>
      <c r="E41" s="23"/>
      <c r="F41" s="23"/>
    </row>
    <row r="42" spans="4:9" ht="20" x14ac:dyDescent="0.2">
      <c r="D42" s="23"/>
      <c r="E42" s="23"/>
      <c r="F42" s="23"/>
    </row>
    <row r="43" spans="4:9" ht="20" x14ac:dyDescent="0.2">
      <c r="D43" s="23"/>
      <c r="E43" s="23"/>
      <c r="F43" s="23"/>
    </row>
    <row r="44" spans="4:9" ht="20" x14ac:dyDescent="0.2">
      <c r="D44" s="23"/>
      <c r="E44" s="23"/>
      <c r="F44" s="23"/>
    </row>
    <row r="45" spans="4:9" ht="20" x14ac:dyDescent="0.2">
      <c r="D45" s="23"/>
      <c r="E45" s="23"/>
      <c r="F45" s="23"/>
    </row>
    <row r="46" spans="4:9" ht="20" x14ac:dyDescent="0.2">
      <c r="D46" s="23"/>
      <c r="E46" s="23"/>
      <c r="F46" s="23"/>
    </row>
    <row r="47" spans="4:9" ht="20" x14ac:dyDescent="0.2">
      <c r="D47" s="23"/>
      <c r="E47" s="23"/>
      <c r="F47" s="23"/>
    </row>
    <row r="48" spans="4:9" ht="20" x14ac:dyDescent="0.2">
      <c r="D48" s="23"/>
      <c r="E48" s="23"/>
      <c r="F48" s="23"/>
    </row>
    <row r="49" spans="4:6" ht="20" x14ac:dyDescent="0.2">
      <c r="D49" s="23"/>
      <c r="E49" s="23"/>
      <c r="F49" s="23"/>
    </row>
    <row r="50" spans="4:6" ht="20" x14ac:dyDescent="0.2">
      <c r="D50" s="23"/>
      <c r="E50" s="23"/>
      <c r="F50" s="23"/>
    </row>
    <row r="51" spans="4:6" ht="20" x14ac:dyDescent="0.2">
      <c r="D51" s="23"/>
      <c r="E51" s="23"/>
      <c r="F51" s="23"/>
    </row>
    <row r="52" spans="4:6" ht="20" x14ac:dyDescent="0.2">
      <c r="D52" s="23"/>
      <c r="E52" s="23"/>
      <c r="F52" s="23"/>
    </row>
    <row r="53" spans="4:6" ht="20" x14ac:dyDescent="0.2">
      <c r="D53" s="23"/>
      <c r="E53" s="23"/>
      <c r="F53" s="23"/>
    </row>
    <row r="54" spans="4:6" ht="20" x14ac:dyDescent="0.2">
      <c r="D54" s="23"/>
      <c r="E54" s="23"/>
      <c r="F54" s="23"/>
    </row>
    <row r="55" spans="4:6" ht="20" x14ac:dyDescent="0.2">
      <c r="D55" s="23"/>
      <c r="E55" s="23"/>
      <c r="F55" s="23"/>
    </row>
    <row r="56" spans="4:6" ht="20" x14ac:dyDescent="0.2">
      <c r="D56" s="23"/>
      <c r="E56" s="23"/>
      <c r="F56" s="23"/>
    </row>
    <row r="57" spans="4:6" ht="20" x14ac:dyDescent="0.2">
      <c r="D57" s="23"/>
      <c r="E57" s="23"/>
      <c r="F57" s="23"/>
    </row>
    <row r="58" spans="4:6" ht="20" x14ac:dyDescent="0.2">
      <c r="D58" s="23"/>
      <c r="E58" s="23"/>
      <c r="F58" s="23"/>
    </row>
    <row r="59" spans="4:6" ht="20" x14ac:dyDescent="0.2">
      <c r="D59" s="23"/>
      <c r="E59" s="23"/>
      <c r="F59" s="23"/>
    </row>
    <row r="60" spans="4:6" ht="20" x14ac:dyDescent="0.2">
      <c r="D60" s="23"/>
      <c r="E60" s="23"/>
      <c r="F60" s="23"/>
    </row>
    <row r="61" spans="4:6" ht="20" x14ac:dyDescent="0.2">
      <c r="D61" s="23"/>
      <c r="E61" s="23"/>
      <c r="F61" s="23"/>
    </row>
    <row r="62" spans="4:6" ht="20" x14ac:dyDescent="0.2">
      <c r="D62" s="23"/>
      <c r="E62" s="23"/>
      <c r="F62" s="23"/>
    </row>
    <row r="63" spans="4:6" ht="20" x14ac:dyDescent="0.2">
      <c r="D63" s="23"/>
      <c r="E63" s="23"/>
      <c r="F63" s="23"/>
    </row>
    <row r="64" spans="4:6" ht="20" x14ac:dyDescent="0.2">
      <c r="D64" s="23"/>
      <c r="E64" s="23"/>
      <c r="F64" s="23"/>
    </row>
    <row r="65" spans="4:6" ht="20" x14ac:dyDescent="0.2">
      <c r="D65" s="23"/>
      <c r="E65" s="23"/>
      <c r="F65" s="23"/>
    </row>
    <row r="66" spans="4:6" ht="20" x14ac:dyDescent="0.2">
      <c r="D66" s="23"/>
      <c r="E66" s="23"/>
      <c r="F66" s="23"/>
    </row>
    <row r="67" spans="4:6" ht="20" x14ac:dyDescent="0.2">
      <c r="D67" s="23"/>
      <c r="E67" s="23"/>
      <c r="F67" s="23"/>
    </row>
    <row r="68" spans="4:6" ht="20" x14ac:dyDescent="0.2">
      <c r="D68" s="23"/>
      <c r="E68" s="23"/>
      <c r="F68" s="23"/>
    </row>
    <row r="69" spans="4:6" ht="20" x14ac:dyDescent="0.2">
      <c r="D69" s="23"/>
      <c r="E69" s="23"/>
      <c r="F69" s="23"/>
    </row>
    <row r="70" spans="4:6" ht="20" x14ac:dyDescent="0.2">
      <c r="D70" s="23"/>
      <c r="E70" s="23"/>
      <c r="F70" s="23"/>
    </row>
    <row r="71" spans="4:6" ht="20" x14ac:dyDescent="0.2">
      <c r="D71" s="23"/>
      <c r="E71" s="23"/>
      <c r="F71" s="23"/>
    </row>
    <row r="72" spans="4:6" ht="20" x14ac:dyDescent="0.2">
      <c r="D72" s="23"/>
      <c r="E72" s="23"/>
      <c r="F72" s="23"/>
    </row>
    <row r="73" spans="4:6" ht="20" x14ac:dyDescent="0.2">
      <c r="D73" s="23"/>
      <c r="E73" s="23"/>
      <c r="F73" s="23"/>
    </row>
    <row r="74" spans="4:6" ht="20" x14ac:dyDescent="0.2">
      <c r="D74" s="23"/>
      <c r="E74" s="23"/>
      <c r="F74" s="23"/>
    </row>
  </sheetData>
  <sortState xmlns:xlrd2="http://schemas.microsoft.com/office/spreadsheetml/2017/richdata2" ref="A2:E11">
    <sortCondition ref="A2:A11"/>
  </sortState>
  <conditionalFormatting sqref="A2:A3">
    <cfRule type="duplicateValues" dxfId="8" priority="3"/>
  </conditionalFormatting>
  <conditionalFormatting sqref="A2:A12">
    <cfRule type="duplicateValues" dxfId="7" priority="4"/>
  </conditionalFormatting>
  <conditionalFormatting sqref="H1:H25">
    <cfRule type="duplicateValues" dxfId="6" priority="7"/>
  </conditionalFormatting>
  <conditionalFormatting sqref="H3:H10">
    <cfRule type="duplicateValues" dxfId="5" priority="2"/>
  </conditionalFormatting>
  <conditionalFormatting sqref="H11:H25">
    <cfRule type="duplicateValues" dxfId="4" priority="8"/>
  </conditionalFormatting>
  <conditionalFormatting sqref="H25">
    <cfRule type="duplicateValues" dxfId="3" priority="9"/>
  </conditionalFormatting>
  <conditionalFormatting sqref="H30:H32">
    <cfRule type="duplicateValues" dxfId="2" priority="6"/>
  </conditionalFormatting>
  <conditionalFormatting sqref="H32">
    <cfRule type="duplicateValues" dxfId="1" priority="5"/>
  </conditionalFormatting>
  <conditionalFormatting sqref="H2:I2">
    <cfRule type="duplicateValues" dxfId="0" priority="1"/>
  </conditionalFormatting>
  <hyperlinks>
    <hyperlink ref="A2" r:id="rId1" xr:uid="{0CE3A98C-C5CF-464A-B6E3-35C96E7D043E}"/>
    <hyperlink ref="A4" r:id="rId2" xr:uid="{6D211D27-A7A4-5046-98AE-C7B47A95D0A6}"/>
    <hyperlink ref="A5" r:id="rId3" xr:uid="{844F6CD9-7B41-284D-A784-AD4AE0C9D123}"/>
    <hyperlink ref="A11" r:id="rId4" xr:uid="{AFC2F535-5216-3749-95BB-150E709C9153}"/>
    <hyperlink ref="A8" r:id="rId5" xr:uid="{F8762FF2-E5E9-2644-97E8-8B84648F8E6E}"/>
    <hyperlink ref="A10" r:id="rId6" xr:uid="{0DDE6D8E-32D2-D54E-A54F-00DD618D3384}"/>
    <hyperlink ref="A7" r:id="rId7" xr:uid="{DA5FFFE5-C057-8E40-93A9-B38436990AB6}"/>
    <hyperlink ref="A3" r:id="rId8" xr:uid="{5DD1D5B8-B8CF-FD41-A0FC-4DFC7634531A}"/>
    <hyperlink ref="A9" r:id="rId9" xr:uid="{6EF3F3AC-5767-AF4F-A16D-08CA9CC3F0BD}"/>
    <hyperlink ref="A6" r:id="rId10" xr:uid="{71E8171D-385C-9A41-AE23-94C075FE7349}"/>
    <hyperlink ref="C2" r:id="rId11" xr:uid="{B77A9C70-AB7A-A74D-A238-457B95CD3CB5}"/>
    <hyperlink ref="C4" r:id="rId12" xr:uid="{1EC0E86A-C2F5-664F-9E92-589C7F434B12}"/>
    <hyperlink ref="C5" r:id="rId13" xr:uid="{9DA67C70-1D7B-C349-AC55-BDADC93C2E58}"/>
    <hyperlink ref="C11" r:id="rId14" xr:uid="{82B00951-03F8-8C49-BB9D-601A56D0FD65}"/>
    <hyperlink ref="C8" r:id="rId15" xr:uid="{EDBA88A5-2D7A-6641-B960-2700345CAFC1}"/>
    <hyperlink ref="C10" r:id="rId16" xr:uid="{DE254BCE-66E7-D64F-9061-7D6A43B42C29}"/>
    <hyperlink ref="C7" r:id="rId17" xr:uid="{5452088C-29D5-2447-82C5-4190717346B2}"/>
    <hyperlink ref="C3" r:id="rId18" xr:uid="{CD819F2E-ABFD-3C46-A600-5740C55D9523}"/>
    <hyperlink ref="C9" r:id="rId19" xr:uid="{0D158759-50A7-2B45-B0D3-086AA4919E21}"/>
    <hyperlink ref="C6" r:id="rId20" xr:uid="{B0EC1150-544E-114D-B625-408B61DB97DD}"/>
    <hyperlink ref="H10" r:id="rId21" xr:uid="{488C429A-831B-A541-8D83-9D865241FFDE}"/>
    <hyperlink ref="H19" r:id="rId22" xr:uid="{8C97735D-2635-604C-9451-BCC98DC8AAF1}"/>
    <hyperlink ref="H27" r:id="rId23" xr:uid="{232120E1-DD1C-D849-AFC0-04B271C07D8C}"/>
    <hyperlink ref="H29" r:id="rId24" xr:uid="{3E2D0D5C-F321-EA47-A25F-D8E265F2A835}"/>
    <hyperlink ref="H15" r:id="rId25" xr:uid="{3AD56684-25E6-D84C-A7EA-272AC12A2748}"/>
    <hyperlink ref="H14" r:id="rId26" xr:uid="{4887DA21-2A39-DD40-9150-7B10934E063C}"/>
    <hyperlink ref="H22" r:id="rId27" xr:uid="{028C3582-F56B-DF48-9D4C-2B989F20FD5D}"/>
    <hyperlink ref="H8" r:id="rId28" xr:uid="{08A32AA1-F2BE-B742-9718-43164D9C7427}"/>
    <hyperlink ref="H4" r:id="rId29" display="École Centrale de Lyon " xr:uid="{C882EB31-232A-0644-BAA4-2A30CFC61F8D}"/>
    <hyperlink ref="H17" r:id="rId30" xr:uid="{617FA8D2-4A3B-CD42-9C42-0C759B752108}"/>
    <hyperlink ref="H20" r:id="rId31" xr:uid="{E6DFFF2D-4E14-3E44-958D-AA9318993EBA}"/>
    <hyperlink ref="H9" r:id="rId32" display="Mines Saint-Etienne" xr:uid="{E5708498-4448-BD4D-8A4E-BB3FC90F6E6A}"/>
    <hyperlink ref="H18" r:id="rId33" xr:uid="{024CB5D7-AEBF-884F-9115-F54443796DF7}"/>
    <hyperlink ref="H31" r:id="rId34" xr:uid="{E7AFF669-015C-7B49-BE45-5AA2324CC6CA}"/>
    <hyperlink ref="H3" r:id="rId35" xr:uid="{7862A9C0-0156-6247-BBE5-2373377EDF07}"/>
    <hyperlink ref="H30" r:id="rId36" display="Université de Technologie de Compiègne ​​" xr:uid="{24F79083-4542-EB49-B4A6-9821769CC266}"/>
    <hyperlink ref="H2" r:id="rId37" xr:uid="{877F3FDE-3D85-DE41-B643-B241D22A3CDB}"/>
    <hyperlink ref="H7" r:id="rId38" xr:uid="{E052EE72-4193-4C4E-80B8-52555591B0D7}"/>
    <hyperlink ref="H11" r:id="rId39" xr:uid="{5F76C0FD-0FC1-8A48-AD2F-763F284280E3}"/>
    <hyperlink ref="H13" r:id="rId40" xr:uid="{FCC35A68-CDC8-EC40-898D-4BB7D2EECED6}"/>
    <hyperlink ref="H25" r:id="rId41" xr:uid="{F983F3DA-D61A-F24E-B795-56D8626FE789}"/>
    <hyperlink ref="H26" r:id="rId42" display="Telecom Paris ​​" xr:uid="{28E3BB18-99E6-9C4E-BABD-13BE3E9248D8}"/>
    <hyperlink ref="H12" r:id="rId43" xr:uid="{20D4B7A3-906C-864A-98A2-F88903AAE8AA}"/>
    <hyperlink ref="H23" r:id="rId44" xr:uid="{37848257-E1C9-C346-884B-9E9B332E8CB2}"/>
    <hyperlink ref="H24" r:id="rId45" display="ISAE-Supaéro ​​" xr:uid="{E1B057FB-DB94-6748-BFD0-3E92F80FB45B}"/>
    <hyperlink ref="H6" r:id="rId46" xr:uid="{9B1B720F-6C6E-7B49-A864-238605F3C739}"/>
    <hyperlink ref="H16" r:id="rId47" xr:uid="{11592DA0-08D2-0B46-AA3B-F530758CC2F6}"/>
    <hyperlink ref="H5" r:id="rId48" xr:uid="{BA6E283E-6950-B141-A49F-EFE1AB8C182C}"/>
    <hyperlink ref="H21" r:id="rId49" xr:uid="{B1B1DEE2-FDFF-6A4A-89B5-E86F51C57429}"/>
    <hyperlink ref="H28" r:id="rId50" xr:uid="{A743F0C5-99A5-C945-B738-EAC51B0E7B5E}"/>
  </hyperlinks>
  <pageMargins left="0.7" right="0.7" top="0.75" bottom="0.75" header="0.3" footer="0.3"/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CB4C-F102-D74F-B68C-BB060E782F99}">
  <sheetPr>
    <tabColor theme="5"/>
  </sheetPr>
  <dimension ref="A1:H37"/>
  <sheetViews>
    <sheetView topLeftCell="A3" zoomScale="98" workbookViewId="0">
      <selection activeCell="A19" sqref="A19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5" max="5" width="13" customWidth="1"/>
    <col min="7" max="7" width="13.6640625" customWidth="1"/>
    <col min="8" max="8" width="47.33203125" customWidth="1"/>
  </cols>
  <sheetData>
    <row r="1" spans="1:8" ht="20" thickBo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ht="19" x14ac:dyDescent="0.25">
      <c r="A2" s="5" t="s">
        <v>7</v>
      </c>
      <c r="B2" s="6">
        <v>1309</v>
      </c>
      <c r="C2" s="7" t="s">
        <v>3</v>
      </c>
      <c r="D2" s="6">
        <v>51</v>
      </c>
      <c r="E2" s="8">
        <f t="shared" ref="E2:E12" si="0">D2/B2</f>
        <v>3.896103896103896E-2</v>
      </c>
      <c r="G2" s="9">
        <v>171</v>
      </c>
      <c r="H2" s="10" t="s">
        <v>8</v>
      </c>
    </row>
    <row r="3" spans="1:8" ht="19" x14ac:dyDescent="0.25">
      <c r="A3" s="11" t="s">
        <v>9</v>
      </c>
      <c r="B3" s="12">
        <v>699</v>
      </c>
      <c r="C3" s="13" t="s">
        <v>3</v>
      </c>
      <c r="D3" s="12">
        <v>74</v>
      </c>
      <c r="E3" s="14">
        <f t="shared" si="0"/>
        <v>0.10586552217453506</v>
      </c>
      <c r="G3" s="9">
        <v>99</v>
      </c>
      <c r="H3" s="10" t="s">
        <v>10</v>
      </c>
    </row>
    <row r="4" spans="1:8" ht="19" x14ac:dyDescent="0.25">
      <c r="A4" s="11" t="s">
        <v>11</v>
      </c>
      <c r="B4" s="12">
        <v>660</v>
      </c>
      <c r="C4" s="13" t="s">
        <v>3</v>
      </c>
      <c r="D4" s="12">
        <v>75</v>
      </c>
      <c r="E4" s="14">
        <f t="shared" si="0"/>
        <v>0.11363636363636363</v>
      </c>
      <c r="G4" s="9">
        <v>78</v>
      </c>
      <c r="H4" s="10" t="s">
        <v>12</v>
      </c>
    </row>
    <row r="5" spans="1:8" ht="19" x14ac:dyDescent="0.25">
      <c r="A5" s="15" t="s">
        <v>13</v>
      </c>
      <c r="B5" s="12">
        <v>568</v>
      </c>
      <c r="C5" s="13" t="s">
        <v>3</v>
      </c>
      <c r="D5" s="12">
        <v>14</v>
      </c>
      <c r="E5" s="14">
        <f t="shared" si="0"/>
        <v>2.464788732394366E-2</v>
      </c>
      <c r="G5" s="9">
        <v>73</v>
      </c>
      <c r="H5" s="10" t="s">
        <v>14</v>
      </c>
    </row>
    <row r="6" spans="1:8" ht="19" x14ac:dyDescent="0.25">
      <c r="A6" s="11" t="s">
        <v>15</v>
      </c>
      <c r="B6" s="12">
        <v>496</v>
      </c>
      <c r="C6" s="13" t="s">
        <v>3</v>
      </c>
      <c r="D6" s="12">
        <v>61</v>
      </c>
      <c r="E6" s="14">
        <f t="shared" si="0"/>
        <v>0.12298387096774194</v>
      </c>
      <c r="G6" s="9">
        <v>111</v>
      </c>
      <c r="H6" s="10" t="s">
        <v>16</v>
      </c>
    </row>
    <row r="7" spans="1:8" ht="19" x14ac:dyDescent="0.25">
      <c r="A7" s="11" t="s">
        <v>17</v>
      </c>
      <c r="B7" s="12">
        <v>348</v>
      </c>
      <c r="C7" s="13" t="s">
        <v>3</v>
      </c>
      <c r="D7" s="12">
        <v>31</v>
      </c>
      <c r="E7" s="14">
        <f t="shared" si="0"/>
        <v>8.9080459770114945E-2</v>
      </c>
      <c r="G7" s="9">
        <v>45</v>
      </c>
      <c r="H7" s="10" t="s">
        <v>18</v>
      </c>
    </row>
    <row r="8" spans="1:8" ht="19" x14ac:dyDescent="0.25">
      <c r="A8" s="11" t="s">
        <v>19</v>
      </c>
      <c r="B8" s="12">
        <v>335</v>
      </c>
      <c r="C8" s="13" t="s">
        <v>3</v>
      </c>
      <c r="D8" s="12">
        <v>72</v>
      </c>
      <c r="E8" s="14">
        <f t="shared" si="0"/>
        <v>0.21492537313432836</v>
      </c>
      <c r="G8" s="9">
        <v>126</v>
      </c>
      <c r="H8" s="10" t="s">
        <v>20</v>
      </c>
    </row>
    <row r="9" spans="1:8" ht="19" x14ac:dyDescent="0.25">
      <c r="A9" s="11" t="s">
        <v>21</v>
      </c>
      <c r="B9" s="12">
        <v>315</v>
      </c>
      <c r="C9" s="13" t="s">
        <v>3</v>
      </c>
      <c r="D9" s="12">
        <v>40</v>
      </c>
      <c r="E9" s="14">
        <f t="shared" si="0"/>
        <v>0.12698412698412698</v>
      </c>
      <c r="G9" s="9">
        <v>79</v>
      </c>
      <c r="H9" s="10" t="s">
        <v>22</v>
      </c>
    </row>
    <row r="10" spans="1:8" ht="19" x14ac:dyDescent="0.25">
      <c r="A10" s="11" t="s">
        <v>23</v>
      </c>
      <c r="B10" s="12">
        <v>291</v>
      </c>
      <c r="C10" s="16" t="s">
        <v>3</v>
      </c>
      <c r="D10" s="12">
        <v>7</v>
      </c>
      <c r="E10" s="14">
        <f t="shared" si="0"/>
        <v>2.4054982817869417E-2</v>
      </c>
      <c r="G10" s="9">
        <v>178</v>
      </c>
      <c r="H10" s="10" t="s">
        <v>24</v>
      </c>
    </row>
    <row r="11" spans="1:8" ht="19" x14ac:dyDescent="0.25">
      <c r="A11" s="11" t="s">
        <v>25</v>
      </c>
      <c r="B11" s="12">
        <v>170</v>
      </c>
      <c r="C11" s="13" t="s">
        <v>3</v>
      </c>
      <c r="D11" s="12">
        <v>23</v>
      </c>
      <c r="E11" s="14">
        <f t="shared" si="0"/>
        <v>0.13529411764705881</v>
      </c>
      <c r="G11" s="9">
        <v>87</v>
      </c>
      <c r="H11" s="10" t="s">
        <v>26</v>
      </c>
    </row>
    <row r="12" spans="1:8" ht="20" thickBot="1" x14ac:dyDescent="0.3">
      <c r="A12" s="17"/>
      <c r="B12" s="18">
        <f>SUM(B2:B11)</f>
        <v>5191</v>
      </c>
      <c r="C12" s="18"/>
      <c r="D12" s="18">
        <f>SUM(D2:D11)</f>
        <v>448</v>
      </c>
      <c r="E12" s="19">
        <f t="shared" si="0"/>
        <v>8.6303217106530536E-2</v>
      </c>
      <c r="G12" s="9">
        <v>119</v>
      </c>
      <c r="H12" s="10" t="s">
        <v>27</v>
      </c>
    </row>
    <row r="13" spans="1:8" ht="19" x14ac:dyDescent="0.25">
      <c r="A13" s="20"/>
      <c r="B13" s="20"/>
      <c r="C13" s="20"/>
      <c r="D13" s="20"/>
      <c r="E13" s="21"/>
      <c r="G13" s="9">
        <v>96</v>
      </c>
      <c r="H13" s="10" t="s">
        <v>28</v>
      </c>
    </row>
    <row r="14" spans="1:8" ht="19" x14ac:dyDescent="0.25">
      <c r="G14" s="9">
        <v>107</v>
      </c>
      <c r="H14" s="10" t="s">
        <v>29</v>
      </c>
    </row>
    <row r="15" spans="1:8" ht="19" x14ac:dyDescent="0.25">
      <c r="G15" s="9">
        <v>104</v>
      </c>
      <c r="H15" s="10" t="s">
        <v>30</v>
      </c>
    </row>
    <row r="16" spans="1:8" ht="19" x14ac:dyDescent="0.25">
      <c r="G16" s="9">
        <v>114</v>
      </c>
      <c r="H16" s="10" t="s">
        <v>31</v>
      </c>
    </row>
    <row r="17" spans="7:8" ht="19" x14ac:dyDescent="0.25">
      <c r="G17" s="9">
        <v>200</v>
      </c>
      <c r="H17" s="10" t="s">
        <v>32</v>
      </c>
    </row>
    <row r="18" spans="7:8" ht="19" x14ac:dyDescent="0.25">
      <c r="G18" s="9">
        <v>88</v>
      </c>
      <c r="H18" s="10" t="s">
        <v>33</v>
      </c>
    </row>
    <row r="19" spans="7:8" ht="22" thickBot="1" x14ac:dyDescent="0.3">
      <c r="G19" s="17">
        <f>SUM(G2:G18)</f>
        <v>1875</v>
      </c>
      <c r="H19" s="22"/>
    </row>
    <row r="20" spans="7:8" ht="20" x14ac:dyDescent="0.2">
      <c r="H20" s="23"/>
    </row>
    <row r="21" spans="7:8" ht="20" x14ac:dyDescent="0.2">
      <c r="H21" s="23"/>
    </row>
    <row r="22" spans="7:8" ht="20" x14ac:dyDescent="0.2">
      <c r="H22" s="23"/>
    </row>
    <row r="23" spans="7:8" ht="20" x14ac:dyDescent="0.2">
      <c r="H23" s="23"/>
    </row>
    <row r="24" spans="7:8" ht="20" x14ac:dyDescent="0.2">
      <c r="H24" s="23"/>
    </row>
    <row r="25" spans="7:8" ht="20" x14ac:dyDescent="0.2">
      <c r="H25" s="23"/>
    </row>
    <row r="26" spans="7:8" ht="20" x14ac:dyDescent="0.2">
      <c r="H26" s="23"/>
    </row>
    <row r="27" spans="7:8" ht="20" x14ac:dyDescent="0.2">
      <c r="H27" s="23"/>
    </row>
    <row r="28" spans="7:8" ht="20" x14ac:dyDescent="0.2">
      <c r="H28" s="23"/>
    </row>
    <row r="29" spans="7:8" ht="20" x14ac:dyDescent="0.2">
      <c r="H29" s="23"/>
    </row>
    <row r="30" spans="7:8" ht="20" x14ac:dyDescent="0.2">
      <c r="H30" s="23"/>
    </row>
    <row r="31" spans="7:8" ht="20" x14ac:dyDescent="0.2">
      <c r="H31" s="23"/>
    </row>
    <row r="32" spans="7:8" ht="20" x14ac:dyDescent="0.2">
      <c r="H32" s="23"/>
    </row>
    <row r="33" spans="8:8" ht="20" x14ac:dyDescent="0.2">
      <c r="H33" s="23"/>
    </row>
    <row r="34" spans="8:8" ht="20" x14ac:dyDescent="0.2">
      <c r="H34" s="23"/>
    </row>
    <row r="35" spans="8:8" ht="20" x14ac:dyDescent="0.2">
      <c r="H35" s="23"/>
    </row>
    <row r="36" spans="8:8" ht="20" x14ac:dyDescent="0.2">
      <c r="H36" s="23"/>
    </row>
    <row r="37" spans="8:8" ht="20" x14ac:dyDescent="0.2">
      <c r="H37" s="23"/>
    </row>
  </sheetData>
  <hyperlinks>
    <hyperlink ref="A2" r:id="rId1" xr:uid="{08B240FF-BDC0-8C4E-85B6-603BDCB9C025}"/>
    <hyperlink ref="A3" r:id="rId2" xr:uid="{CBA7636D-1661-8C47-B722-E2EFA392CE7F}"/>
    <hyperlink ref="A4" r:id="rId3" xr:uid="{560AEC27-6BEF-FC44-8B16-7C6A4D852289}"/>
    <hyperlink ref="A6" r:id="rId4" xr:uid="{82FBEC22-1605-7544-B48C-01C082C1AF22}"/>
    <hyperlink ref="A8" r:id="rId5" xr:uid="{62E35398-A59A-4F4A-9671-FC47A2992743}"/>
    <hyperlink ref="A5" r:id="rId6" xr:uid="{A9E59327-5FEF-BF45-A30C-8A00DE63A8D4}"/>
    <hyperlink ref="A7" r:id="rId7" xr:uid="{C442917D-5ADC-D74D-8268-867E0B409188}"/>
    <hyperlink ref="A9" r:id="rId8" xr:uid="{7DC5E630-83ED-A145-8065-31ACB5456DA3}"/>
    <hyperlink ref="A10" r:id="rId9" xr:uid="{54231AD1-39C9-154B-9D72-9146517F771C}"/>
    <hyperlink ref="A11" r:id="rId10" xr:uid="{8353744F-4749-D243-85EB-99B4035F4772}"/>
    <hyperlink ref="C2" r:id="rId11" xr:uid="{EADE07AF-CDC7-334A-BC95-D139250CD6EA}"/>
    <hyperlink ref="C3" r:id="rId12" xr:uid="{1F9A405F-2362-5C49-925C-250FA4FD9BB5}"/>
    <hyperlink ref="C4" r:id="rId13" xr:uid="{08DFE308-CA63-7E47-8820-F87FDF126C6E}"/>
    <hyperlink ref="C6" r:id="rId14" xr:uid="{64E9D6B3-3068-4B4D-A336-CD074440811C}"/>
    <hyperlink ref="C8" r:id="rId15" xr:uid="{CFEC5EDA-A09A-DE44-9CF5-33D79C15A79A}"/>
    <hyperlink ref="C7" r:id="rId16" xr:uid="{8CF82E36-51BF-5C4D-8B5D-83329A74494E}"/>
    <hyperlink ref="C9" r:id="rId17" xr:uid="{58ECD9F0-5EE8-A64F-BEED-4F8FA357CC71}"/>
    <hyperlink ref="C10" r:id="rId18" xr:uid="{B9FDAC48-A01D-8441-948C-82AFC108FD4C}"/>
    <hyperlink ref="C11" r:id="rId19" xr:uid="{814E847B-B362-E545-9275-CE4195004FFB}"/>
    <hyperlink ref="C5" r:id="rId20" xr:uid="{1BDF2B9C-1889-0147-922F-F76EDD2568C2}"/>
    <hyperlink ref="H2" r:id="rId21" xr:uid="{9B827C2A-7104-A744-B3C5-01EA333F04DE}"/>
    <hyperlink ref="H3" r:id="rId22" xr:uid="{7FCE46FC-738A-5E42-8531-7ED3A22E8D2E}"/>
    <hyperlink ref="H4" r:id="rId23" xr:uid="{765D5DE6-4A61-6446-B6BB-466E4C5FFEE8}"/>
    <hyperlink ref="H5" r:id="rId24" xr:uid="{B43D9142-9013-2E4C-B0CE-DB7B247544F6}"/>
    <hyperlink ref="H6" r:id="rId25" xr:uid="{4C7C07BF-2932-944F-AD44-FA7825DB2C93}"/>
    <hyperlink ref="H7" r:id="rId26" xr:uid="{1BF307D9-D70C-0D47-B9B1-F26B7901FE51}"/>
    <hyperlink ref="H8" r:id="rId27" xr:uid="{5207E6AB-2064-934D-A063-188A4F83BE21}"/>
    <hyperlink ref="H9" r:id="rId28" xr:uid="{F2EC5C59-FA0F-FB4E-9061-49F6B63CB4BD}"/>
    <hyperlink ref="H10" r:id="rId29" xr:uid="{FD74156B-B3F1-9849-8E4C-7F955AA19E26}"/>
    <hyperlink ref="H11" r:id="rId30" xr:uid="{075DB90C-F667-4B4E-A6F6-10F31590FFCE}"/>
    <hyperlink ref="H12" r:id="rId31" xr:uid="{2647CAD3-3111-8540-9F94-DA1861D057E2}"/>
    <hyperlink ref="H13" r:id="rId32" xr:uid="{102EC37A-670D-8C46-B10D-2B1269D7AC9D}"/>
    <hyperlink ref="H14" r:id="rId33" xr:uid="{430937E6-0E89-7E41-8F66-D3AD85761D6F}"/>
    <hyperlink ref="H15" r:id="rId34" xr:uid="{682967DB-B5E5-464E-B940-A546529D371C}"/>
    <hyperlink ref="H16" r:id="rId35" xr:uid="{92FE407E-EB29-7047-B157-5B442C890570}"/>
    <hyperlink ref="H17" r:id="rId36" xr:uid="{E84EBC6C-6242-7545-97B1-1D64CC51FC76}"/>
    <hyperlink ref="H18" r:id="rId37" xr:uid="{373BD160-14CE-F841-8634-7589902733BE}"/>
  </hyperlinks>
  <pageMargins left="0.7" right="0.7" top="0.75" bottom="0.75" header="0.3" footer="0.3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Ecoles-Logiciels </vt:lpstr>
      <vt:lpstr>Univ-Logiciels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2026-03-19T16:04:10Z</dcterms:created>
  <dcterms:modified xsi:type="dcterms:W3CDTF">2026-03-19T16:29:44Z</dcterms:modified>
</cp:coreProperties>
</file>